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30" windowWidth="15225" windowHeight="6210" tabRatio="852" activeTab="0"/>
  </bookViews>
  <sheets>
    <sheet name="FINAL" sheetId="1" r:id="rId1"/>
  </sheets>
  <externalReferences>
    <externalReference r:id="rId4"/>
    <externalReference r:id="rId5"/>
    <externalReference r:id="rId6"/>
  </externalReferences>
  <definedNames>
    <definedName name="ABAL">#REF!</definedName>
    <definedName name="AMILIBIA">#REF!</definedName>
    <definedName name="AMONCLUS">#REF!</definedName>
    <definedName name="_xlnm.Print_Area" localSheetId="0">'FINAL'!$A$1:$U$23</definedName>
    <definedName name="Arrastre_Interés">#REF!</definedName>
    <definedName name="BaseDatos">#REF!</definedName>
    <definedName name="BIDART">#REF!</definedName>
    <definedName name="BIP" localSheetId="0">'[2]V.I.P.'!#REF!</definedName>
    <definedName name="BIP">'[2]V.I.P.'!#REF!</definedName>
    <definedName name="BOMCOMPTE">#REF!</definedName>
    <definedName name="CAAMPINSJ">#REF!</definedName>
    <definedName name="Caballos">#REF!</definedName>
    <definedName name="CAMPINS">#REF!</definedName>
    <definedName name="CAPEDIVILA">#REF!</definedName>
    <definedName name="Capital" localSheetId="0">#REF!</definedName>
    <definedName name="Capital">#REF!</definedName>
    <definedName name="CATALANB">#REF!</definedName>
    <definedName name="CATALANC">#REF!</definedName>
    <definedName name="Coche" localSheetId="0">#REF!</definedName>
    <definedName name="Coche">#REF!</definedName>
    <definedName name="COMELLA">#REF!</definedName>
    <definedName name="Criterium">#REF!</definedName>
    <definedName name="Cuartos">#REF!</definedName>
    <definedName name="CUARTOUNO" localSheetId="0">'FINAL'!$C$2:$H$18</definedName>
    <definedName name="CUARTOUNO">#REF!</definedName>
    <definedName name="Cuota_Mensual" localSheetId="0">#REF!</definedName>
    <definedName name="Cuota_Mensual">#REF!</definedName>
    <definedName name="Cuotas_Año" localSheetId="0">#REF!</definedName>
    <definedName name="Cuotas_Año">#REF!</definedName>
    <definedName name="DAURELLA">#REF!</definedName>
    <definedName name="DECAMPS">#REF!</definedName>
    <definedName name="DOSANTOS">#REF!</definedName>
    <definedName name="DUHAUT">#REF!</definedName>
    <definedName name="EGMONCLUS">#REF!</definedName>
    <definedName name="Fecha_inicial" localSheetId="0">#REF!</definedName>
    <definedName name="Fecha_inicial">#REF!</definedName>
    <definedName name="FERNANDEZ">#REF!</definedName>
    <definedName name="GATELL">#REF!</definedName>
    <definedName name="GGIRO">#REF!</definedName>
    <definedName name="GGRIO">#REF!</definedName>
    <definedName name="GIAMONCLUS">#REF!</definedName>
    <definedName name="GIAMONCLUSA">#REF!</definedName>
    <definedName name="GMONCLUS">#REF!</definedName>
    <definedName name="GONZALEZ">#REF!</definedName>
    <definedName name="GOYOAGAF">#REF!</definedName>
    <definedName name="HIDALGO">#REF!</definedName>
    <definedName name="Inscritos">#REF!</definedName>
    <definedName name="Jinetes">#REF!</definedName>
    <definedName name="Jovenes">#REF!</definedName>
    <definedName name="Juveniles">#REF!</definedName>
    <definedName name="LARA">#REF!</definedName>
    <definedName name="LOPEZZ">#REF!</definedName>
    <definedName name="MAUREL">#REF!</definedName>
    <definedName name="MONCLUSA">#REF!</definedName>
    <definedName name="MONCLUSG">#REF!</definedName>
    <definedName name="MONTIEL">#REF!</definedName>
    <definedName name="N__años">#REF!</definedName>
    <definedName name="NIEVES">#REF!</definedName>
    <definedName name="OSORIO">#REF!</definedName>
    <definedName name="Participantes">#REF!</definedName>
    <definedName name="PARTICIPANTES2">'[3]PARTICIPANTES'!$A$3:$M$174</definedName>
    <definedName name="Precio" localSheetId="0">#REF!</definedName>
    <definedName name="Precio">#REF!</definedName>
    <definedName name="Premios">#REF!</definedName>
    <definedName name="RAPINAT">#REF!</definedName>
    <definedName name="RIDRUEJO">#REF!</definedName>
    <definedName name="ROGIER">#REF!</definedName>
    <definedName name="ROQUETL">#REF!</definedName>
    <definedName name="ROTLLANT">#REF!</definedName>
    <definedName name="RUIZVILLA">#REF!</definedName>
    <definedName name="SANCHEZC">#REF!</definedName>
    <definedName name="SANROMAN">#REF!</definedName>
    <definedName name="SINGLETON">#REF!</definedName>
    <definedName name="SORIANO">#REF!</definedName>
    <definedName name="SUBIRANA">#REF!</definedName>
    <definedName name="TERCEROUNO">#REF!</definedName>
    <definedName name="Tipo_Interés" localSheetId="0">#REF!</definedName>
    <definedName name="Tipo_Interés">#REF!</definedName>
    <definedName name="_xlnm.Print_Titles" localSheetId="0">'FINAL'!$1:$8</definedName>
    <definedName name="Total_Interés" localSheetId="0">#REF!</definedName>
    <definedName name="Total_Interés">#REF!</definedName>
    <definedName name="USON">#REF!</definedName>
    <definedName name="VICARIA">#REF!</definedName>
    <definedName name="YOLDI">#REF!</definedName>
  </definedNames>
  <calcPr fullCalcOnLoad="1"/>
</workbook>
</file>

<file path=xl/sharedStrings.xml><?xml version="1.0" encoding="utf-8"?>
<sst xmlns="http://schemas.openxmlformats.org/spreadsheetml/2006/main" count="71" uniqueCount="62">
  <si>
    <t>¹</t>
  </si>
  <si>
    <t>QUILATE DEL DUERO</t>
  </si>
  <si>
    <t>CLAS</t>
  </si>
  <si>
    <t>P</t>
  </si>
  <si>
    <t>DESEMPATE</t>
  </si>
  <si>
    <t>ALVAREZ AZNAR, EDUARDO</t>
  </si>
  <si>
    <t>FIDUX</t>
  </si>
  <si>
    <t>BUTI LOPEZ, CRISTINA</t>
  </si>
  <si>
    <t>MATYSS DE L'AUBREE</t>
  </si>
  <si>
    <t>ALVAREZ MOYA, SERGIO</t>
  </si>
  <si>
    <t xml:space="preserve">PLAZA VIDAL, LUIS </t>
  </si>
  <si>
    <t>NUÑEZ RIVA, SANTIAGO</t>
  </si>
  <si>
    <t>CAPDEVILA BARREDO, BLAI</t>
  </si>
  <si>
    <t>UBINE JAMBO M</t>
  </si>
  <si>
    <t>TORRES GARCIA, MIGUEL</t>
  </si>
  <si>
    <t>OUIOUI DE NEUSTRIE</t>
  </si>
  <si>
    <t xml:space="preserve">ROQUET PUIGNERO, LAURA </t>
  </si>
  <si>
    <t>TOTAL PUNTOS CTO</t>
  </si>
  <si>
    <t>Real Club de Polo de Barcelona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</si>
  <si>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</si>
  <si>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</si>
  <si>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</si>
  <si>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</si>
  <si>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</si>
  <si>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</si>
  <si>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</si>
  <si>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</si>
  <si>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</si>
  <si>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</si>
  <si>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</si>
  <si>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</si>
  <si>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</si>
  <si>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</si>
  <si>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Barcelona, 3-6 de abril de 2014</t>
  </si>
  <si>
    <t>ORDEN SALIDA</t>
  </si>
  <si>
    <t xml:space="preserve">CABALLO                                                                                                  </t>
  </si>
  <si>
    <t xml:space="preserve">JINETE-AMAZONA                                                                                                             </t>
  </si>
  <si>
    <t>MANTILLA</t>
  </si>
  <si>
    <t>1ªCAL</t>
  </si>
  <si>
    <t>2ªCAL</t>
  </si>
  <si>
    <t>BALDO DS (BE)</t>
  </si>
  <si>
    <t>COLANDREDO</t>
  </si>
  <si>
    <t>QUARELA DE TOSCANE</t>
  </si>
  <si>
    <t>CARLANKA</t>
  </si>
  <si>
    <t>WIBOWEE</t>
  </si>
  <si>
    <t>VISAMA PARSIFAL</t>
  </si>
  <si>
    <t>ABAB VAN HET MOLENHOF</t>
  </si>
  <si>
    <t>REGGAE DU TILLARD</t>
  </si>
  <si>
    <t>ZANDO</t>
  </si>
  <si>
    <t>AÑÓN SUÁREZ, MANUEL</t>
  </si>
  <si>
    <t>BAMONDE BERMUDEZ DE CASTRO, JESUS</t>
  </si>
  <si>
    <t>ZAMBRANO CALZADO, ALVARO</t>
  </si>
  <si>
    <t>DIAZ GARCIA, ALVARO</t>
  </si>
  <si>
    <t>ARIAS CUEVA, JULIO</t>
  </si>
  <si>
    <t>ALVAREZ-BUYLLA RODRIGUEZ, MIGUEL</t>
  </si>
  <si>
    <t>3ª CALIFICATIVA-FINAL</t>
  </si>
  <si>
    <t>3a</t>
  </si>
  <si>
    <t>3b</t>
  </si>
  <si>
    <t>2ª MANGA</t>
  </si>
  <si>
    <t>CAMPEONATO DE ESPAÑA DE SALTO DE ADULTOS 2014</t>
  </si>
  <si>
    <t>NP</t>
  </si>
  <si>
    <t>CLASIFICACIÓN DEFINITIVA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</si>
</sst>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0\ &quot;€&quot;"/>
    <numFmt numFmtId="169" formatCode="#\º"/>
    <numFmt numFmtId="170" formatCode="h:mm;@"/>
    <numFmt numFmtId="171" formatCode="h:mm:ss;@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\ ?/4"/>
    <numFmt numFmtId="189" formatCode="#\ ?/2"/>
    <numFmt numFmtId="190" formatCode="_-* #,##0\ _p_t_s_-;\-* #,##0\ _p_t_s_-;_-* &quot;-&quot;\ _p_t_s_-;_-@_-"/>
    <numFmt numFmtId="191" formatCode="_-* #,##0.00\ _p_t_s_-;\-* #,##0.00\ _p_t_s_-;_-* &quot;-&quot;??\ _p_t_s_-;_-@_-"/>
    <numFmt numFmtId="192" formatCode="0.0%"/>
    <numFmt numFmtId="193" formatCode="0.000000000"/>
    <numFmt numFmtId="194" formatCode="0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000000"/>
    <numFmt numFmtId="198" formatCode="000000000"/>
    <numFmt numFmtId="199" formatCode="d\ &quot;de&quot;\ mmmm\ &quot;de&quot;\ yyyy"/>
    <numFmt numFmtId="200" formatCode="#,##0.00\ [$€-C0A]"/>
    <numFmt numFmtId="201" formatCode="dd\-mm\-yy"/>
    <numFmt numFmtId="202" formatCode="#,##0\ &quot;€&quot;"/>
    <numFmt numFmtId="203" formatCode="\1\7\º"/>
    <numFmt numFmtId="204" formatCode="\º"/>
    <numFmt numFmtId="205" formatCode="_-* #,##0\ _P_T_A_-;\-* #,##0\ _P_T_A_-;_-* &quot;-&quot;\ _P_T_A_-;_-@_-"/>
    <numFmt numFmtId="206" formatCode="_-* #,##0.00\ _P_T_A_-;\-* #,##0.00\ _P_T_A_-;_-* &quot;-&quot;??\ _P_T_A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0.0"/>
    <numFmt numFmtId="216" formatCode="0.000"/>
    <numFmt numFmtId="217" formatCode="0.0000"/>
    <numFmt numFmtId="218" formatCode="0.00000"/>
    <numFmt numFmtId="219" formatCode="#,##0\ &quot;PTA&quot;;\-#,##0\ &quot;PTA&quot;"/>
    <numFmt numFmtId="220" formatCode="#,##0\ &quot;PTA&quot;;[Red]\-#,##0\ &quot;PTA&quot;"/>
    <numFmt numFmtId="221" formatCode="#,##0.00\ &quot;PTA&quot;;\-#,##0.00\ &quot;PTA&quot;"/>
    <numFmt numFmtId="222" formatCode="#,##0.00\ &quot;PTA&quot;;[Red]\-#,##0.00\ &quot;PTA&quot;"/>
    <numFmt numFmtId="223" formatCode="_-* #,##0\ &quot;PTA&quot;_-;\-* #,##0\ &quot;PTA&quot;_-;_-* &quot;-&quot;\ &quot;PTA&quot;_-;_-@_-"/>
    <numFmt numFmtId="224" formatCode="_-* #,##0.00\ &quot;PTA&quot;_-;\-* #,##0.00\ &quot;PTA&quot;_-;_-* &quot;-&quot;??\ &quot;PTA&quot;_-;_-@_-"/>
    <numFmt numFmtId="225" formatCode="\·\º"/>
    <numFmt numFmtId="226" formatCode="[$-C0A]dddd\,\ dd&quot; de &quot;mmmm&quot; de &quot;yyyy"/>
    <numFmt numFmtId="227" formatCode="0.00\ 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MS Sans Serif"/>
      <family val="2"/>
    </font>
    <font>
      <sz val="7"/>
      <color indexed="17"/>
      <name val="Arial"/>
      <family val="2"/>
    </font>
    <font>
      <sz val="7"/>
      <color indexed="17"/>
      <name val="MS Sans Serif"/>
      <family val="2"/>
    </font>
    <font>
      <b/>
      <sz val="22"/>
      <name val="Arial"/>
      <family val="2"/>
    </font>
    <font>
      <sz val="14"/>
      <name val="Wingdings"/>
      <family val="0"/>
    </font>
    <font>
      <sz val="22"/>
      <name val="Wingdings"/>
      <family val="0"/>
    </font>
    <font>
      <strike/>
      <sz val="8"/>
      <name val="Arial"/>
      <family val="2"/>
    </font>
    <font>
      <sz val="12"/>
      <name val="Arial Black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63"/>
      <name val="Tahoma"/>
      <family val="2"/>
    </font>
    <font>
      <sz val="8"/>
      <color indexed="22"/>
      <name val="Arial"/>
      <family val="2"/>
    </font>
    <font>
      <sz val="20"/>
      <color indexed="18"/>
      <name val="Arial Black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"/>
      <family val="2"/>
    </font>
    <font>
      <sz val="10"/>
      <color rgb="FF353535"/>
      <name val="Tahoma"/>
      <family val="2"/>
    </font>
    <font>
      <sz val="8"/>
      <color theme="0" tint="-0.1499900072813034"/>
      <name val="Arial"/>
      <family val="2"/>
    </font>
    <font>
      <sz val="20"/>
      <color theme="3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thick"/>
    </border>
    <border>
      <left>
        <color indexed="63"/>
      </left>
      <right style="hair">
        <color theme="0" tint="-0.3499799966812134"/>
      </right>
      <top>
        <color indexed="63"/>
      </top>
      <bottom style="thick"/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thin"/>
      <bottom>
        <color indexed="63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thick"/>
    </border>
    <border>
      <left style="hair">
        <color theme="0" tint="-0.3499799966812134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>
        <color indexed="63"/>
      </left>
      <right style="hair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ck">
        <color theme="0" tint="-0.3499799966812134"/>
      </top>
      <bottom>
        <color indexed="63"/>
      </bottom>
    </border>
    <border>
      <left style="hair">
        <color theme="0" tint="-0.3499799966812134"/>
      </left>
      <right style="thick"/>
      <top style="thick">
        <color theme="0" tint="-0.3499799966812134"/>
      </top>
      <bottom>
        <color indexed="63"/>
      </bottom>
    </border>
    <border>
      <left style="hair">
        <color theme="0" tint="-0.3499799966812134"/>
      </left>
      <right style="thick"/>
      <top>
        <color indexed="63"/>
      </top>
      <bottom>
        <color indexed="63"/>
      </bottom>
    </border>
    <border>
      <left style="hair">
        <color theme="0" tint="-0.3499799966812134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 style="thick">
        <color theme="0" tint="-0.3499799966812134"/>
      </left>
      <right style="hair">
        <color theme="0" tint="-0.3499799966812134"/>
      </right>
      <top style="thick">
        <color theme="0" tint="-0.3499799966812134"/>
      </top>
      <bottom style="thin"/>
    </border>
    <border>
      <left style="thick">
        <color theme="0" tint="-0.3499799966812134"/>
      </left>
      <right style="hair">
        <color theme="0" tint="-0.3499799966812134"/>
      </right>
      <top style="thin"/>
      <bottom>
        <color indexed="63"/>
      </bottom>
    </border>
    <border>
      <left style="thick">
        <color theme="0" tint="-0.3499799966812134"/>
      </left>
      <right style="hair">
        <color theme="0" tint="-0.3499799966812134"/>
      </right>
      <top style="thin"/>
      <bottom style="thick"/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thick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>
        <color indexed="63"/>
      </top>
      <bottom style="thick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2" fontId="1" fillId="0" borderId="10" xfId="54" applyNumberFormat="1" applyFont="1" applyFill="1" applyBorder="1" applyAlignment="1" quotePrefix="1">
      <alignment horizontal="center" vertical="top"/>
      <protection/>
    </xf>
    <xf numFmtId="0" fontId="0" fillId="0" borderId="0" xfId="54" applyFont="1" applyAlignment="1">
      <alignment horizontal="center" vertical="center"/>
      <protection/>
    </xf>
    <xf numFmtId="2" fontId="0" fillId="0" borderId="0" xfId="54" applyNumberFormat="1" applyFont="1" applyAlignment="1">
      <alignment horizontal="center" vertical="center"/>
      <protection/>
    </xf>
    <xf numFmtId="0" fontId="1" fillId="0" borderId="10" xfId="54" applyFont="1" applyFill="1" applyBorder="1" applyAlignment="1" quotePrefix="1">
      <alignment horizontal="center" vertical="top"/>
      <protection/>
    </xf>
    <xf numFmtId="2" fontId="0" fillId="0" borderId="0" xfId="54" applyNumberFormat="1" applyFont="1" applyAlignment="1">
      <alignment horizontal="center" vertical="center" wrapText="1"/>
      <protection/>
    </xf>
    <xf numFmtId="2" fontId="11" fillId="0" borderId="11" xfId="54" applyNumberFormat="1" applyFont="1" applyFill="1" applyBorder="1" applyAlignment="1">
      <alignment horizontal="center" vertical="center" wrapText="1"/>
      <protection/>
    </xf>
    <xf numFmtId="2" fontId="1" fillId="33" borderId="10" xfId="54" applyNumberFormat="1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horizontal="center" vertical="center" wrapText="1"/>
    </xf>
    <xf numFmtId="2" fontId="12" fillId="33" borderId="11" xfId="54" applyNumberFormat="1" applyFont="1" applyFill="1" applyBorder="1" applyAlignment="1">
      <alignment horizontal="center" vertical="center" wrapText="1"/>
      <protection/>
    </xf>
    <xf numFmtId="2" fontId="1" fillId="33" borderId="10" xfId="0" applyNumberFormat="1" applyFont="1" applyFill="1" applyBorder="1" applyAlignment="1">
      <alignment horizontal="center" vertical="top" wrapText="1"/>
    </xf>
    <xf numFmtId="2" fontId="1" fillId="34" borderId="10" xfId="5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6" fillId="0" borderId="10" xfId="54" applyFont="1" applyFill="1" applyBorder="1" applyAlignment="1" quotePrefix="1">
      <alignment horizontal="center" vertical="top"/>
      <protection/>
    </xf>
    <xf numFmtId="2" fontId="16" fillId="0" borderId="10" xfId="54" applyNumberFormat="1" applyFont="1" applyFill="1" applyBorder="1" applyAlignment="1" quotePrefix="1">
      <alignment horizontal="center" vertical="top"/>
      <protection/>
    </xf>
    <xf numFmtId="227" fontId="1" fillId="0" borderId="10" xfId="0" applyNumberFormat="1" applyFont="1" applyBorder="1" applyAlignment="1">
      <alignment horizontal="center" vertical="top"/>
    </xf>
    <xf numFmtId="2" fontId="7" fillId="0" borderId="12" xfId="54" applyNumberFormat="1" applyFont="1" applyFill="1" applyBorder="1" applyAlignment="1">
      <alignment horizontal="center" vertical="center" wrapText="1"/>
      <protection/>
    </xf>
    <xf numFmtId="2" fontId="14" fillId="0" borderId="13" xfId="0" applyNumberFormat="1" applyFont="1" applyFill="1" applyBorder="1" applyAlignment="1">
      <alignment horizontal="center" vertical="center" wrapText="1"/>
    </xf>
    <xf numFmtId="2" fontId="7" fillId="0" borderId="13" xfId="54" applyNumberFormat="1" applyFont="1" applyFill="1" applyBorder="1" applyAlignment="1">
      <alignment horizontal="center" vertical="center"/>
      <protection/>
    </xf>
    <xf numFmtId="0" fontId="1" fillId="0" borderId="10" xfId="54" applyFont="1" applyFill="1" applyBorder="1" applyAlignment="1">
      <alignment horizontal="center" vertical="top"/>
      <protection/>
    </xf>
    <xf numFmtId="0" fontId="12" fillId="33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/>
      <protection/>
    </xf>
    <xf numFmtId="2" fontId="11" fillId="0" borderId="11" xfId="54" applyNumberFormat="1" applyFont="1" applyFill="1" applyBorder="1" applyAlignment="1">
      <alignment horizontal="center" vertical="center"/>
      <protection/>
    </xf>
    <xf numFmtId="2" fontId="12" fillId="34" borderId="11" xfId="54" applyNumberFormat="1" applyFont="1" applyFill="1" applyBorder="1" applyAlignment="1">
      <alignment horizontal="center" vertical="center" wrapText="1"/>
      <protection/>
    </xf>
    <xf numFmtId="0" fontId="1" fillId="33" borderId="10" xfId="54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0" borderId="14" xfId="54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/>
    </xf>
    <xf numFmtId="0" fontId="18" fillId="0" borderId="10" xfId="0" applyFont="1" applyBorder="1" applyAlignment="1">
      <alignment horizontal="left" vertical="top"/>
    </xf>
    <xf numFmtId="0" fontId="12" fillId="0" borderId="0" xfId="54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2" fontId="62" fillId="33" borderId="10" xfId="54" applyNumberFormat="1" applyFont="1" applyFill="1" applyBorder="1" applyAlignment="1">
      <alignment horizontal="center" vertical="top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62" fillId="33" borderId="10" xfId="54" applyFont="1" applyFill="1" applyBorder="1" applyAlignment="1">
      <alignment horizontal="center" vertical="top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3" fillId="33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7" fillId="0" borderId="12" xfId="54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1" fillId="33" borderId="21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2" fontId="7" fillId="34" borderId="22" xfId="54" applyNumberFormat="1" applyFont="1" applyFill="1" applyBorder="1" applyAlignment="1">
      <alignment horizontal="center" vertical="center" wrapText="1"/>
      <protection/>
    </xf>
    <xf numFmtId="2" fontId="7" fillId="34" borderId="23" xfId="54" applyNumberFormat="1" applyFont="1" applyFill="1" applyBorder="1" applyAlignment="1">
      <alignment horizontal="center" vertical="center" wrapText="1"/>
      <protection/>
    </xf>
    <xf numFmtId="2" fontId="7" fillId="34" borderId="24" xfId="54" applyNumberFormat="1" applyFont="1" applyFill="1" applyBorder="1" applyAlignment="1">
      <alignment horizontal="center" vertical="center" wrapText="1"/>
      <protection/>
    </xf>
    <xf numFmtId="2" fontId="15" fillId="0" borderId="21" xfId="0" applyNumberFormat="1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vertical="center" wrapText="1"/>
    </xf>
    <xf numFmtId="2" fontId="7" fillId="33" borderId="15" xfId="54" applyNumberFormat="1" applyFont="1" applyFill="1" applyBorder="1" applyAlignment="1">
      <alignment horizontal="center" vertical="center" wrapText="1"/>
      <protection/>
    </xf>
    <xf numFmtId="2" fontId="7" fillId="33" borderId="16" xfId="54" applyNumberFormat="1" applyFont="1" applyFill="1" applyBorder="1" applyAlignment="1">
      <alignment horizontal="center" vertical="center" wrapText="1"/>
      <protection/>
    </xf>
    <xf numFmtId="2" fontId="10" fillId="33" borderId="17" xfId="54" applyNumberFormat="1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7" fillId="33" borderId="26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10" fillId="33" borderId="28" xfId="54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textRotation="90" wrapText="1"/>
      <protection/>
    </xf>
    <xf numFmtId="0" fontId="7" fillId="0" borderId="29" xfId="54" applyFont="1" applyFill="1" applyBorder="1" applyAlignment="1">
      <alignment horizontal="center" vertical="center" textRotation="90" wrapText="1"/>
      <protection/>
    </xf>
    <xf numFmtId="0" fontId="7" fillId="0" borderId="13" xfId="54" applyFont="1" applyFill="1" applyBorder="1" applyAlignment="1">
      <alignment horizontal="center" vertical="center" textRotation="90" wrapText="1"/>
      <protection/>
    </xf>
    <xf numFmtId="0" fontId="63" fillId="0" borderId="0" xfId="0" applyFont="1" applyFill="1" applyAlignment="1">
      <alignment horizontal="center" vertical="center" wrapText="1"/>
    </xf>
    <xf numFmtId="2" fontId="7" fillId="33" borderId="21" xfId="54" applyNumberFormat="1" applyFont="1" applyFill="1" applyBorder="1" applyAlignment="1">
      <alignment horizontal="center" vertical="center" wrapText="1"/>
      <protection/>
    </xf>
    <xf numFmtId="2" fontId="7" fillId="33" borderId="29" xfId="54" applyNumberFormat="1" applyFont="1" applyFill="1" applyBorder="1" applyAlignment="1">
      <alignment horizontal="center" vertical="center" wrapText="1"/>
      <protection/>
    </xf>
    <xf numFmtId="2" fontId="7" fillId="33" borderId="13" xfId="54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/>
      <protection/>
    </xf>
    <xf numFmtId="0" fontId="7" fillId="0" borderId="13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/>
      <protection/>
    </xf>
    <xf numFmtId="0" fontId="7" fillId="0" borderId="31" xfId="54" applyFont="1" applyFill="1" applyBorder="1" applyAlignment="1">
      <alignment horizontal="center" vertical="center"/>
      <protection/>
    </xf>
    <xf numFmtId="0" fontId="7" fillId="0" borderId="32" xfId="54" applyFont="1" applyFill="1" applyBorder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ampeonato Catalunya Salt 200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238125</xdr:colOff>
      <xdr:row>0</xdr:row>
      <xdr:rowOff>19050</xdr:rowOff>
    </xdr:from>
    <xdr:to>
      <xdr:col>18</xdr:col>
      <xdr:colOff>66675</xdr:colOff>
      <xdr:row>0</xdr:row>
      <xdr:rowOff>523875</xdr:rowOff>
    </xdr:to>
    <xdr:pic>
      <xdr:nvPicPr>
        <xdr:cNvPr id="1" name="Picture 8" descr="https://www.cbservicios.net/CBRFHE/IMG/RFHE_Logo_Menu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19050"/>
          <a:ext cx="371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28575</xdr:colOff>
      <xdr:row>0</xdr:row>
      <xdr:rowOff>514350</xdr:rowOff>
    </xdr:to>
    <xdr:pic>
      <xdr:nvPicPr>
        <xdr:cNvPr id="2" name="Picture 3" descr="Escudo de Pol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371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4</xdr:row>
      <xdr:rowOff>47625</xdr:rowOff>
    </xdr:from>
    <xdr:to>
      <xdr:col>18</xdr:col>
      <xdr:colOff>476250</xdr:colOff>
      <xdr:row>6</xdr:row>
      <xdr:rowOff>171450</xdr:rowOff>
    </xdr:to>
    <xdr:sp macro="[0]!CLASIFICACIONES_9CuadroTexto_Haga_clic_en">
      <xdr:nvSpPr>
        <xdr:cNvPr id="3" name="3 CuadroTexto"/>
        <xdr:cNvSpPr txBox="1">
          <a:spLocks noChangeArrowheads="1"/>
        </xdr:cNvSpPr>
      </xdr:nvSpPr>
      <xdr:spPr>
        <a:xfrm>
          <a:off x="9086850" y="1371600"/>
          <a:ext cx="409575" cy="581025"/>
        </a:xfrm>
        <a:prstGeom prst="rect">
          <a:avLst/>
        </a:prstGeom>
        <a:solidFill>
          <a:srgbClr val="8EB4E3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PUN
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TOS
</a:t>
          </a:r>
          <a:r>
            <a: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CTO</a:t>
          </a:r>
        </a:p>
      </xdr:txBody>
    </xdr:sp>
    <xdr:clientData/>
  </xdr:twoCellAnchor>
  <xdr:twoCellAnchor>
    <xdr:from>
      <xdr:col>13</xdr:col>
      <xdr:colOff>19050</xdr:colOff>
      <xdr:row>5</xdr:row>
      <xdr:rowOff>28575</xdr:rowOff>
    </xdr:from>
    <xdr:to>
      <xdr:col>14</xdr:col>
      <xdr:colOff>381000</xdr:colOff>
      <xdr:row>5</xdr:row>
      <xdr:rowOff>209550</xdr:rowOff>
    </xdr:to>
    <xdr:sp macro="[0]!CLASIFICACIONES_17CuadroTexto_Haga_clic_en">
      <xdr:nvSpPr>
        <xdr:cNvPr id="4" name="4 CuadroTexto"/>
        <xdr:cNvSpPr txBox="1">
          <a:spLocks noChangeArrowheads="1"/>
        </xdr:cNvSpPr>
      </xdr:nvSpPr>
      <xdr:spPr>
        <a:xfrm>
          <a:off x="6972300" y="1581150"/>
          <a:ext cx="742950" cy="180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1ª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MANGA</a:t>
          </a:r>
        </a:p>
      </xdr:txBody>
    </xdr:sp>
    <xdr:clientData/>
  </xdr:twoCellAnchor>
  <xdr:twoCellAnchor>
    <xdr:from>
      <xdr:col>0</xdr:col>
      <xdr:colOff>9525</xdr:colOff>
      <xdr:row>4</xdr:row>
      <xdr:rowOff>47625</xdr:rowOff>
    </xdr:from>
    <xdr:to>
      <xdr:col>0</xdr:col>
      <xdr:colOff>400050</xdr:colOff>
      <xdr:row>6</xdr:row>
      <xdr:rowOff>171450</xdr:rowOff>
    </xdr:to>
    <xdr:sp macro="[0]!CLASIFICACIONES_15CuadroTexto_Haga_clic_en">
      <xdr:nvSpPr>
        <xdr:cNvPr id="5" name="5 CuadroTexto"/>
        <xdr:cNvSpPr txBox="1">
          <a:spLocks noChangeArrowheads="1"/>
        </xdr:cNvSpPr>
      </xdr:nvSpPr>
      <xdr:spPr>
        <a:xfrm>
          <a:off x="9525" y="1371600"/>
          <a:ext cx="390525" cy="5810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CLAS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GRAL</a:t>
          </a:r>
        </a:p>
      </xdr:txBody>
    </xdr:sp>
    <xdr:clientData/>
  </xdr:twoCellAnchor>
  <xdr:twoCellAnchor>
    <xdr:from>
      <xdr:col>9</xdr:col>
      <xdr:colOff>28575</xdr:colOff>
      <xdr:row>4</xdr:row>
      <xdr:rowOff>123825</xdr:rowOff>
    </xdr:from>
    <xdr:to>
      <xdr:col>9</xdr:col>
      <xdr:colOff>523875</xdr:colOff>
      <xdr:row>5</xdr:row>
      <xdr:rowOff>209550</xdr:rowOff>
    </xdr:to>
    <xdr:sp macro="[0]!CuadroTexto_Haga_clic_en">
      <xdr:nvSpPr>
        <xdr:cNvPr id="6" name="6 CuadroTexto"/>
        <xdr:cNvSpPr txBox="1">
          <a:spLocks noChangeArrowheads="1"/>
        </xdr:cNvSpPr>
      </xdr:nvSpPr>
      <xdr:spPr>
        <a:xfrm>
          <a:off x="5133975" y="1447800"/>
          <a:ext cx="495300" cy="3143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PUNTOS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1ªCALIF.</a:t>
          </a:r>
        </a:p>
      </xdr:txBody>
    </xdr:sp>
    <xdr:clientData/>
  </xdr:twoCellAnchor>
  <xdr:twoCellAnchor>
    <xdr:from>
      <xdr:col>12</xdr:col>
      <xdr:colOff>19050</xdr:colOff>
      <xdr:row>4</xdr:row>
      <xdr:rowOff>142875</xdr:rowOff>
    </xdr:from>
    <xdr:to>
      <xdr:col>12</xdr:col>
      <xdr:colOff>514350</xdr:colOff>
      <xdr:row>5</xdr:row>
      <xdr:rowOff>228600</xdr:rowOff>
    </xdr:to>
    <xdr:sp macro="[0]!ADULTOS_24CuadroTexto_Haga_clic_en">
      <xdr:nvSpPr>
        <xdr:cNvPr id="7" name="7 CuadroTexto"/>
        <xdr:cNvSpPr txBox="1">
          <a:spLocks noChangeArrowheads="1"/>
        </xdr:cNvSpPr>
      </xdr:nvSpPr>
      <xdr:spPr>
        <a:xfrm>
          <a:off x="6429375" y="1466850"/>
          <a:ext cx="495300" cy="31432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PUNTOS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2ªCALIF.</a:t>
          </a:r>
        </a:p>
      </xdr:txBody>
    </xdr:sp>
    <xdr:clientData/>
  </xdr:twoCellAnchor>
  <xdr:twoCellAnchor>
    <xdr:from>
      <xdr:col>17</xdr:col>
      <xdr:colOff>28575</xdr:colOff>
      <xdr:row>4</xdr:row>
      <xdr:rowOff>161925</xdr:rowOff>
    </xdr:from>
    <xdr:to>
      <xdr:col>17</xdr:col>
      <xdr:colOff>523875</xdr:colOff>
      <xdr:row>6</xdr:row>
      <xdr:rowOff>9525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8505825" y="1485900"/>
          <a:ext cx="495300" cy="3048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PUNTOS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3ªCALIF.</a:t>
          </a:r>
        </a:p>
      </xdr:txBody>
    </xdr:sp>
    <xdr:clientData/>
  </xdr:twoCellAnchor>
  <xdr:twoCellAnchor>
    <xdr:from>
      <xdr:col>3</xdr:col>
      <xdr:colOff>28575</xdr:colOff>
      <xdr:row>5</xdr:row>
      <xdr:rowOff>95250</xdr:rowOff>
    </xdr:from>
    <xdr:to>
      <xdr:col>3</xdr:col>
      <xdr:colOff>209550</xdr:colOff>
      <xdr:row>6</xdr:row>
      <xdr:rowOff>161925</xdr:rowOff>
    </xdr:to>
    <xdr:sp macro="[0]!CLASIFICACIONES_18CuadroTexto_Haga_clic_en">
      <xdr:nvSpPr>
        <xdr:cNvPr id="9" name="9 CuadroTexto"/>
        <xdr:cNvSpPr txBox="1">
          <a:spLocks noChangeArrowheads="1"/>
        </xdr:cNvSpPr>
      </xdr:nvSpPr>
      <xdr:spPr>
        <a:xfrm>
          <a:off x="933450" y="1647825"/>
          <a:ext cx="180975" cy="2952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47625</xdr:colOff>
      <xdr:row>5</xdr:row>
      <xdr:rowOff>66675</xdr:rowOff>
    </xdr:from>
    <xdr:to>
      <xdr:col>2</xdr:col>
      <xdr:colOff>171450</xdr:colOff>
      <xdr:row>6</xdr:row>
      <xdr:rowOff>9525</xdr:rowOff>
    </xdr:to>
    <xdr:sp macro="[0]!Flechaabajo_Haga_clic_en">
      <xdr:nvSpPr>
        <xdr:cNvPr id="10" name="1 Flecha abajo"/>
        <xdr:cNvSpPr>
          <a:spLocks/>
        </xdr:cNvSpPr>
      </xdr:nvSpPr>
      <xdr:spPr>
        <a:xfrm>
          <a:off x="695325" y="1619250"/>
          <a:ext cx="123825" cy="171450"/>
        </a:xfrm>
        <a:prstGeom prst="downArrow">
          <a:avLst>
            <a:gd name="adj" fmla="val 1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</xdr:row>
      <xdr:rowOff>66675</xdr:rowOff>
    </xdr:from>
    <xdr:to>
      <xdr:col>4</xdr:col>
      <xdr:colOff>219075</xdr:colOff>
      <xdr:row>5</xdr:row>
      <xdr:rowOff>200025</xdr:rowOff>
    </xdr:to>
    <xdr:sp macro="[0]!Flechaderecha_Haga_clic_en">
      <xdr:nvSpPr>
        <xdr:cNvPr id="11" name="2 Flecha derecha"/>
        <xdr:cNvSpPr>
          <a:spLocks/>
        </xdr:cNvSpPr>
      </xdr:nvSpPr>
      <xdr:spPr>
        <a:xfrm>
          <a:off x="1228725" y="1619250"/>
          <a:ext cx="152400" cy="133350"/>
        </a:xfrm>
        <a:prstGeom prst="rightArrow">
          <a:avLst>
            <a:gd name="adj" fmla="val 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57150</xdr:rowOff>
    </xdr:from>
    <xdr:to>
      <xdr:col>5</xdr:col>
      <xdr:colOff>200025</xdr:colOff>
      <xdr:row>5</xdr:row>
      <xdr:rowOff>219075</xdr:rowOff>
    </xdr:to>
    <xdr:sp macro="[0]!Flechaizquierda_Haga_clic_en">
      <xdr:nvSpPr>
        <xdr:cNvPr id="12" name="3 Flecha izquierda"/>
        <xdr:cNvSpPr>
          <a:spLocks/>
        </xdr:cNvSpPr>
      </xdr:nvSpPr>
      <xdr:spPr>
        <a:xfrm>
          <a:off x="1447800" y="1609725"/>
          <a:ext cx="171450" cy="161925"/>
        </a:xfrm>
        <a:prstGeom prst="leftArrow">
          <a:avLst>
            <a:gd name="adj" fmla="val -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dor\Mis%20documentos\Open\2007\Lib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dor\Mis%20documentos\Open\OCT%20208\LLAMPAES\Hipica\Ruta%20Cerdanya%202007\HOJAS%20DE%20CNCURSO\Hipica\Fitxes\Matriz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SIO%202006\Listados\CSIO%202006%20VERSI&#211;%2013092006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eba nº 1"/>
      <sheetName val="Prueba nº 2"/>
      <sheetName val="Prueba nº 3"/>
      <sheetName val="Prueba nº 4"/>
      <sheetName val="Prueba nº 5"/>
      <sheetName val="Prueba nº 6"/>
      <sheetName val="Prueba nº 7"/>
      <sheetName val="Prueba nº 8"/>
      <sheetName val="Prueba nº 9"/>
      <sheetName val="Prueba nº 10"/>
      <sheetName val="Prueba nº 11"/>
      <sheetName val="Prueba nº 12"/>
      <sheetName val="Prueba nº 13"/>
      <sheetName val="Prueba nº 14"/>
      <sheetName val="Prueba nº 15"/>
      <sheetName val="Prueba nº 16"/>
      <sheetName val="Prueba nº 17"/>
      <sheetName val="Prueba nº 18"/>
      <sheetName val="Inscritos "/>
      <sheetName val="Fichas"/>
      <sheetName val="V.I.P."/>
      <sheetName val="Camb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ICIPANTES"/>
      <sheetName val="PAISES"/>
      <sheetName val="ESTADILLO"/>
      <sheetName val="RANKING"/>
      <sheetName val="ORDEN ALFABETICO"/>
      <sheetName val="ORDEN MANTILLA"/>
      <sheetName val="MATRICULAS JUEVES"/>
      <sheetName val="MATRICULAS VIERNES"/>
      <sheetName val="MATRICULAS SABADO"/>
      <sheetName val="MATRICULAS SABADO (2)"/>
      <sheetName val="MATRICULAS DOMINGO"/>
      <sheetName val="JEFES EQUIPO"/>
      <sheetName val="CLASS COPA SAMSUNG"/>
      <sheetName val="PRUEBA EQUIPOS"/>
      <sheetName val="PRUEBA"/>
      <sheetName val="Fichas"/>
      <sheetName val="Fichas (2)"/>
    </sheetNames>
    <sheetDataSet>
      <sheetData sheetId="0">
        <row r="3">
          <cell r="A3">
            <v>1</v>
          </cell>
          <cell r="B3" t="str">
            <v>RAYMAKERS Piet</v>
          </cell>
          <cell r="C3" t="str">
            <v>VAN SCHIJINDEL'S CURTIS</v>
          </cell>
          <cell r="D3" t="str">
            <v>HOL</v>
          </cell>
          <cell r="E3" t="str">
            <v>Chest</v>
          </cell>
          <cell r="F3" t="str">
            <v>GD</v>
          </cell>
          <cell r="G3">
            <v>1995</v>
          </cell>
          <cell r="H3" t="str">
            <v>HOLST</v>
          </cell>
          <cell r="I3" t="str">
            <v>Coriano</v>
          </cell>
          <cell r="J3" t="str">
            <v>Zalouba</v>
          </cell>
          <cell r="K3" t="str">
            <v>Aloube Z</v>
          </cell>
          <cell r="L3" t="str">
            <v>P. Raymakers &amp; J.V. Schijndel. Piet Raijmakers Paarden B.V.</v>
          </cell>
          <cell r="M3" t="str">
            <v>NED05715</v>
          </cell>
        </row>
        <row r="4">
          <cell r="A4">
            <v>2</v>
          </cell>
          <cell r="B4" t="str">
            <v>RAYMAKERS Piet</v>
          </cell>
          <cell r="C4" t="str">
            <v>VAN SCHIJINDEL'S NOW OF NEVER</v>
          </cell>
          <cell r="D4" t="str">
            <v>HOL</v>
          </cell>
          <cell r="E4" t="str">
            <v>Bay</v>
          </cell>
          <cell r="F4" t="str">
            <v>GD</v>
          </cell>
          <cell r="G4">
            <v>1995</v>
          </cell>
          <cell r="H4" t="str">
            <v>KWPN</v>
          </cell>
          <cell r="I4" t="str">
            <v>Burggraaf</v>
          </cell>
          <cell r="J4" t="str">
            <v>-</v>
          </cell>
          <cell r="K4" t="str">
            <v>Jasper</v>
          </cell>
          <cell r="L4" t="str">
            <v>Van Schijndel Promotion</v>
          </cell>
          <cell r="M4" t="str">
            <v>NED06160</v>
          </cell>
        </row>
        <row r="5">
          <cell r="A5">
            <v>3</v>
          </cell>
          <cell r="B5" t="str">
            <v>RAYMAKERS Piet</v>
          </cell>
          <cell r="C5" t="str">
            <v>VAN SCHIJINDEL'S OWAOLA</v>
          </cell>
          <cell r="D5" t="str">
            <v>HOL</v>
          </cell>
          <cell r="E5" t="str">
            <v>Bay</v>
          </cell>
          <cell r="F5" t="str">
            <v>MA</v>
          </cell>
          <cell r="G5">
            <v>1996</v>
          </cell>
          <cell r="H5" t="str">
            <v>KWPN</v>
          </cell>
          <cell r="I5" t="str">
            <v>Indoctro</v>
          </cell>
          <cell r="J5" t="str">
            <v>Ewaola</v>
          </cell>
          <cell r="K5" t="str">
            <v>Joost</v>
          </cell>
          <cell r="L5" t="str">
            <v>Van Schijndel Promotion</v>
          </cell>
          <cell r="M5" t="str">
            <v>ESP03034</v>
          </cell>
        </row>
        <row r="6">
          <cell r="A6">
            <v>4</v>
          </cell>
          <cell r="B6" t="str">
            <v>MUFF Werner</v>
          </cell>
          <cell r="C6" t="str">
            <v>PARABOOL</v>
          </cell>
          <cell r="D6" t="str">
            <v>SUI</v>
          </cell>
          <cell r="E6" t="str">
            <v>Chest</v>
          </cell>
          <cell r="F6" t="str">
            <v>GD</v>
          </cell>
          <cell r="G6">
            <v>1997</v>
          </cell>
          <cell r="H6" t="str">
            <v>NED</v>
          </cell>
          <cell r="I6" t="str">
            <v>Glennridge</v>
          </cell>
          <cell r="J6" t="str">
            <v>Kimberley</v>
          </cell>
          <cell r="K6" t="str">
            <v>Furioso II</v>
          </cell>
          <cell r="L6" t="str">
            <v>Fredy Müller</v>
          </cell>
          <cell r="M6" t="str">
            <v>SUI08683</v>
          </cell>
        </row>
        <row r="7">
          <cell r="A7">
            <v>5</v>
          </cell>
          <cell r="B7" t="str">
            <v>MUFF Werner</v>
          </cell>
          <cell r="C7" t="str">
            <v>PLOT BLUE</v>
          </cell>
          <cell r="D7" t="str">
            <v>SUI</v>
          </cell>
          <cell r="E7" t="str">
            <v>Bay</v>
          </cell>
          <cell r="F7" t="str">
            <v>ST</v>
          </cell>
          <cell r="G7">
            <v>1997</v>
          </cell>
          <cell r="H7" t="str">
            <v>NED</v>
          </cell>
          <cell r="I7" t="str">
            <v>Mr. Blue</v>
          </cell>
          <cell r="J7" t="str">
            <v>Ilotte</v>
          </cell>
          <cell r="K7" t="str">
            <v>-</v>
          </cell>
          <cell r="L7" t="str">
            <v>Kathrin Somogyi</v>
          </cell>
          <cell r="M7" t="str">
            <v>SUI08922</v>
          </cell>
        </row>
        <row r="8">
          <cell r="A8">
            <v>6</v>
          </cell>
          <cell r="B8" t="str">
            <v>MUFF Werner</v>
          </cell>
          <cell r="C8" t="str">
            <v>RICO HTV</v>
          </cell>
          <cell r="D8" t="str">
            <v>SUI</v>
          </cell>
          <cell r="E8" t="str">
            <v>Bay</v>
          </cell>
          <cell r="F8" t="str">
            <v>GD</v>
          </cell>
          <cell r="G8">
            <v>1998</v>
          </cell>
          <cell r="H8" t="str">
            <v>NED</v>
          </cell>
          <cell r="I8" t="str">
            <v>Cilton 21</v>
          </cell>
          <cell r="J8" t="str">
            <v>Lincy HTV</v>
          </cell>
          <cell r="K8" t="str">
            <v>Amoulet</v>
          </cell>
          <cell r="L8" t="str">
            <v>Maier Susanne &amp; Muff Werner</v>
          </cell>
          <cell r="M8" t="str">
            <v>SUI09378</v>
          </cell>
        </row>
        <row r="9">
          <cell r="A9">
            <v>7</v>
          </cell>
          <cell r="B9" t="str">
            <v>SANCHEZ COZAR Alberto</v>
          </cell>
          <cell r="C9" t="str">
            <v>SIROCCO</v>
          </cell>
          <cell r="D9" t="str">
            <v>ESP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 t="str">
            <v>-</v>
          </cell>
        </row>
        <row r="10">
          <cell r="A10">
            <v>8</v>
          </cell>
          <cell r="B10" t="str">
            <v>EHNING Marcus</v>
          </cell>
          <cell r="C10" t="str">
            <v>CINDERELLA</v>
          </cell>
          <cell r="D10" t="str">
            <v>ALE</v>
          </cell>
          <cell r="E10" t="str">
            <v>Bay</v>
          </cell>
          <cell r="F10" t="str">
            <v>MA</v>
          </cell>
          <cell r="G10">
            <v>1992</v>
          </cell>
          <cell r="H10" t="str">
            <v>SCHW</v>
          </cell>
          <cell r="I10" t="str">
            <v>Irco Marco 662</v>
          </cell>
          <cell r="J10" t="str">
            <v>Well Mannered</v>
          </cell>
          <cell r="K10" t="str">
            <v>Manelek</v>
          </cell>
          <cell r="L10" t="str">
            <v>Maria Gretzer, Ellen i Ansgers Holtgers</v>
          </cell>
          <cell r="M10" t="str">
            <v>SWE03375</v>
          </cell>
        </row>
        <row r="11">
          <cell r="A11">
            <v>9</v>
          </cell>
          <cell r="B11" t="str">
            <v>EHNING Marcus</v>
          </cell>
          <cell r="C11" t="str">
            <v>FOR FUN 16</v>
          </cell>
          <cell r="D11" t="str">
            <v>ALE</v>
          </cell>
          <cell r="E11" t="str">
            <v>Chest</v>
          </cell>
          <cell r="F11" t="str">
            <v>MA</v>
          </cell>
          <cell r="G11">
            <v>1995</v>
          </cell>
          <cell r="H11" t="str">
            <v>HANN</v>
          </cell>
          <cell r="I11" t="str">
            <v>For Pleasure</v>
          </cell>
          <cell r="J11" t="str">
            <v>Carmen</v>
          </cell>
          <cell r="K11" t="str">
            <v>Caletto I</v>
          </cell>
          <cell r="L11" t="str">
            <v>Robert Diestel</v>
          </cell>
          <cell r="M11" t="str">
            <v>GER20823</v>
          </cell>
        </row>
        <row r="12">
          <cell r="A12">
            <v>10</v>
          </cell>
          <cell r="B12" t="str">
            <v>EHNING Marcus</v>
          </cell>
          <cell r="C12" t="str">
            <v>GITANIA 8</v>
          </cell>
          <cell r="D12" t="str">
            <v>ALE</v>
          </cell>
          <cell r="E12" t="str">
            <v>Grey</v>
          </cell>
          <cell r="F12" t="str">
            <v>MA</v>
          </cell>
          <cell r="G12">
            <v>1992</v>
          </cell>
          <cell r="H12" t="str">
            <v>HOLST</v>
          </cell>
          <cell r="I12" t="str">
            <v>Capitol I</v>
          </cell>
          <cell r="J12" t="str">
            <v>Liberia</v>
          </cell>
          <cell r="K12" t="str">
            <v>Sacramento Song xx</v>
          </cell>
          <cell r="L12" t="str">
            <v>Farms Bayside</v>
          </cell>
          <cell r="M12" t="str">
            <v>GER20323</v>
          </cell>
        </row>
        <row r="13">
          <cell r="A13">
            <v>11</v>
          </cell>
          <cell r="B13" t="str">
            <v>WHITAKER Michael</v>
          </cell>
          <cell r="C13" t="str">
            <v>INSUL TECH LEONARDO 590</v>
          </cell>
          <cell r="D13" t="str">
            <v>GBR</v>
          </cell>
          <cell r="E13" t="str">
            <v>Bay</v>
          </cell>
          <cell r="F13" t="str">
            <v>-</v>
          </cell>
          <cell r="G13" t="str">
            <v>-</v>
          </cell>
          <cell r="H13" t="str">
            <v>HESS</v>
          </cell>
          <cell r="I13" t="str">
            <v>Leander</v>
          </cell>
          <cell r="J13" t="str">
            <v>Mona</v>
          </cell>
          <cell r="K13" t="str">
            <v>Mustafa</v>
          </cell>
          <cell r="L13" t="str">
            <v>M. Whitaker</v>
          </cell>
          <cell r="M13" t="str">
            <v>GER23862</v>
          </cell>
        </row>
        <row r="14">
          <cell r="A14">
            <v>12</v>
          </cell>
          <cell r="B14" t="str">
            <v>WHITAKER Michael</v>
          </cell>
          <cell r="C14" t="str">
            <v>INSUL TECH PORTOFINO 63</v>
          </cell>
          <cell r="D14" t="str">
            <v>GBR</v>
          </cell>
          <cell r="E14" t="str">
            <v>Bay</v>
          </cell>
          <cell r="F14" t="str">
            <v>MA</v>
          </cell>
          <cell r="G14">
            <v>1994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Orthos</v>
          </cell>
          <cell r="L14" t="str">
            <v>M. Whitaker</v>
          </cell>
          <cell r="M14" t="str">
            <v>NED05536</v>
          </cell>
        </row>
        <row r="15">
          <cell r="A15">
            <v>13</v>
          </cell>
          <cell r="B15" t="str">
            <v>WHITAKER Michael</v>
          </cell>
          <cell r="C15" t="str">
            <v>MERVA DES HAYETTES</v>
          </cell>
          <cell r="D15" t="str">
            <v>GBR</v>
          </cell>
          <cell r="E15" t="str">
            <v>Bay</v>
          </cell>
          <cell r="F15" t="str">
            <v>-</v>
          </cell>
          <cell r="G15" t="str">
            <v>-</v>
          </cell>
          <cell r="H15" t="str">
            <v>BEL</v>
          </cell>
          <cell r="I15" t="str">
            <v>Ramino</v>
          </cell>
          <cell r="J15" t="str">
            <v>Nerva</v>
          </cell>
          <cell r="K15" t="str">
            <v>Garitchon</v>
          </cell>
          <cell r="L15" t="str">
            <v>M. Whitaker</v>
          </cell>
          <cell r="M15" t="str">
            <v>BEL08584</v>
          </cell>
        </row>
        <row r="16">
          <cell r="A16">
            <v>14</v>
          </cell>
          <cell r="B16" t="str">
            <v>LATHAM MOREHEAD Rutherford</v>
          </cell>
          <cell r="C16" t="str">
            <v>FRIMOUSSET                    </v>
          </cell>
          <cell r="D16" t="str">
            <v>ESP</v>
          </cell>
          <cell r="E16" t="str">
            <v>Chest</v>
          </cell>
          <cell r="F16" t="str">
            <v>-</v>
          </cell>
          <cell r="G16">
            <v>1993</v>
          </cell>
          <cell r="H16" t="str">
            <v>SF</v>
          </cell>
          <cell r="I16" t="str">
            <v>Muguet du Manoir</v>
          </cell>
          <cell r="J16" t="str">
            <v>Sombrette</v>
          </cell>
          <cell r="K16" t="str">
            <v>Count Ivor</v>
          </cell>
          <cell r="L16" t="str">
            <v>Susana Garcia Cereceda</v>
          </cell>
          <cell r="M16" t="str">
            <v>FRA07715</v>
          </cell>
        </row>
        <row r="17">
          <cell r="A17">
            <v>15</v>
          </cell>
          <cell r="B17" t="str">
            <v>LATHAM MOREHEAD Rutherford</v>
          </cell>
          <cell r="C17" t="str">
            <v>JAINA DE BARNEVIL             </v>
          </cell>
          <cell r="D17" t="str">
            <v>ESP</v>
          </cell>
          <cell r="E17" t="str">
            <v>Grey</v>
          </cell>
          <cell r="F17" t="str">
            <v>MA</v>
          </cell>
          <cell r="G17">
            <v>1997</v>
          </cell>
          <cell r="H17" t="str">
            <v>SF</v>
          </cell>
          <cell r="I17" t="str">
            <v>Versalles 2</v>
          </cell>
          <cell r="J17" t="str">
            <v>Borgia de Barneville</v>
          </cell>
          <cell r="K17" t="str">
            <v>Roi Veneuere</v>
          </cell>
          <cell r="L17" t="str">
            <v>Cria Caballar, SA</v>
          </cell>
          <cell r="M17" t="str">
            <v>ESP03954</v>
          </cell>
        </row>
        <row r="18">
          <cell r="A18">
            <v>16</v>
          </cell>
          <cell r="B18" t="str">
            <v>***</v>
          </cell>
          <cell r="C18" t="str">
            <v>***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>
            <v>17</v>
          </cell>
          <cell r="B19" t="str">
            <v>BROCARD Ghislain</v>
          </cell>
          <cell r="C19" t="str">
            <v>HARVARD</v>
          </cell>
          <cell r="D19" t="str">
            <v>BEL</v>
          </cell>
          <cell r="E19" t="str">
            <v>Chest</v>
          </cell>
          <cell r="F19" t="str">
            <v>GD</v>
          </cell>
          <cell r="G19">
            <v>1989</v>
          </cell>
          <cell r="H19" t="str">
            <v>KWPN</v>
          </cell>
          <cell r="I19" t="str">
            <v>Casanova</v>
          </cell>
          <cell r="J19" t="str">
            <v>Cindy</v>
          </cell>
          <cell r="K19" t="str">
            <v>Sebastiaan</v>
          </cell>
          <cell r="L19" t="str">
            <v>Ghislain Borcard</v>
          </cell>
          <cell r="M19" t="str">
            <v>BEL04595</v>
          </cell>
        </row>
        <row r="20">
          <cell r="A20">
            <v>18</v>
          </cell>
          <cell r="B20" t="str">
            <v>BROCARD Ghislain</v>
          </cell>
          <cell r="C20" t="str">
            <v>ODEJUS DE L'EAU</v>
          </cell>
          <cell r="D20" t="str">
            <v>BEL</v>
          </cell>
          <cell r="E20" t="str">
            <v>Brown</v>
          </cell>
          <cell r="F20" t="str">
            <v>ST</v>
          </cell>
          <cell r="G20">
            <v>1998</v>
          </cell>
          <cell r="H20" t="str">
            <v>SBS</v>
          </cell>
          <cell r="I20" t="str">
            <v>Voltaire</v>
          </cell>
          <cell r="J20" t="str">
            <v>Quadrphenia</v>
          </cell>
          <cell r="K20" t="str">
            <v>Primo des Bruyeres</v>
          </cell>
          <cell r="L20" t="str">
            <v>Ghislain Borcard</v>
          </cell>
          <cell r="M20" t="str">
            <v>ESP03867</v>
          </cell>
        </row>
        <row r="21">
          <cell r="A21">
            <v>19</v>
          </cell>
          <cell r="B21" t="str">
            <v>SHUFORD Eliza</v>
          </cell>
          <cell r="C21" t="str">
            <v>B.C.O. OLYMP</v>
          </cell>
          <cell r="D21" t="str">
            <v>USA</v>
          </cell>
          <cell r="E21" t="str">
            <v>Bay</v>
          </cell>
          <cell r="F21" t="str">
            <v>GD</v>
          </cell>
          <cell r="G21">
            <v>1996</v>
          </cell>
          <cell r="H21" t="str">
            <v>KWPN</v>
          </cell>
          <cell r="I21" t="str">
            <v>Libero H</v>
          </cell>
          <cell r="J21" t="str">
            <v>Golenburg</v>
          </cell>
          <cell r="K21" t="str">
            <v>Caretino</v>
          </cell>
          <cell r="L21" t="str">
            <v>Eliza Shuford</v>
          </cell>
          <cell r="M21" t="str">
            <v>NED06899</v>
          </cell>
        </row>
        <row r="22">
          <cell r="A22">
            <v>20</v>
          </cell>
          <cell r="B22" t="str">
            <v>SHUFORD Eliza</v>
          </cell>
          <cell r="C22" t="str">
            <v>LARENTINO</v>
          </cell>
          <cell r="D22" t="str">
            <v>USA</v>
          </cell>
          <cell r="E22" t="str">
            <v>Brown</v>
          </cell>
          <cell r="F22" t="str">
            <v>ST</v>
          </cell>
          <cell r="G22">
            <v>1995</v>
          </cell>
          <cell r="H22" t="str">
            <v>HOLST</v>
          </cell>
          <cell r="I22" t="str">
            <v>Lasino</v>
          </cell>
          <cell r="J22" t="str">
            <v>Elvita</v>
          </cell>
          <cell r="K22" t="str">
            <v>Caretino</v>
          </cell>
          <cell r="L22" t="str">
            <v>Larentino Group</v>
          </cell>
          <cell r="M22" t="str">
            <v>NED05482</v>
          </cell>
        </row>
        <row r="23">
          <cell r="A23">
            <v>21</v>
          </cell>
          <cell r="B23" t="str">
            <v>NICOLAS Jean-Marc</v>
          </cell>
          <cell r="C23" t="str">
            <v>JPC MODESTO EQUIFOAM</v>
          </cell>
          <cell r="D23" t="str">
            <v>FRA</v>
          </cell>
          <cell r="E23" t="str">
            <v>Grey</v>
          </cell>
          <cell r="F23" t="str">
            <v>ST</v>
          </cell>
          <cell r="G23">
            <v>1994</v>
          </cell>
          <cell r="H23" t="str">
            <v>KWPN</v>
          </cell>
          <cell r="I23" t="str">
            <v>Grandeur</v>
          </cell>
          <cell r="J23" t="str">
            <v>Dersinaa</v>
          </cell>
          <cell r="K23" t="str">
            <v>-</v>
          </cell>
          <cell r="L23" t="str">
            <v>Jean-Pierre Climent</v>
          </cell>
          <cell r="M23" t="str">
            <v>SUI07707</v>
          </cell>
        </row>
        <row r="24">
          <cell r="A24">
            <v>22</v>
          </cell>
          <cell r="B24" t="str">
            <v>NICOLAS Jean-Marc</v>
          </cell>
          <cell r="C24" t="str">
            <v>KOMEDIE DE MONTSEC</v>
          </cell>
          <cell r="D24" t="str">
            <v>FRA</v>
          </cell>
          <cell r="E24" t="str">
            <v>Grey</v>
          </cell>
          <cell r="F24" t="str">
            <v>MA</v>
          </cell>
          <cell r="G24">
            <v>1998</v>
          </cell>
          <cell r="H24" t="str">
            <v>SF</v>
          </cell>
          <cell r="I24" t="str">
            <v>Ulior de Isles</v>
          </cell>
          <cell r="J24" t="str">
            <v>Etoile du Chateau</v>
          </cell>
          <cell r="K24" t="str">
            <v>Le Tot de Semilly</v>
          </cell>
          <cell r="L24" t="str">
            <v>Mlle Valerie Allix</v>
          </cell>
          <cell r="M24" t="str">
            <v>FRA10945</v>
          </cell>
        </row>
        <row r="25">
          <cell r="A25">
            <v>23</v>
          </cell>
          <cell r="B25" t="str">
            <v>NICOLAS Jean-Marc</v>
          </cell>
          <cell r="C25" t="str">
            <v>L'ORANGE ON THE ROCKS Z</v>
          </cell>
          <cell r="D25" t="str">
            <v>FRA</v>
          </cell>
          <cell r="E25" t="str">
            <v>Bay</v>
          </cell>
          <cell r="F25" t="str">
            <v>ST</v>
          </cell>
          <cell r="G25">
            <v>1996</v>
          </cell>
          <cell r="H25" t="str">
            <v>ZANG</v>
          </cell>
          <cell r="I25" t="str">
            <v>Little Rock</v>
          </cell>
          <cell r="J25" t="str">
            <v>Pia Louisa</v>
          </cell>
          <cell r="K25" t="str">
            <v>Pilor</v>
          </cell>
          <cell r="L25" t="str">
            <v>Jean Marc Nicolas</v>
          </cell>
          <cell r="M25" t="str">
            <v>BEL10371</v>
          </cell>
        </row>
        <row r="26">
          <cell r="A26">
            <v>24</v>
          </cell>
          <cell r="B26" t="str">
            <v>MATEU VIVAS Estrat</v>
          </cell>
          <cell r="C26" t="str">
            <v>JACINTHE DE L'ISAC</v>
          </cell>
          <cell r="D26" t="str">
            <v>ESP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KWPN</v>
          </cell>
          <cell r="I26" t="str">
            <v>Kennedy</v>
          </cell>
          <cell r="J26" t="str">
            <v>Kabiela</v>
          </cell>
          <cell r="K26" t="str">
            <v>-</v>
          </cell>
          <cell r="L26" t="str">
            <v>-</v>
          </cell>
          <cell r="M26" t="str">
            <v>ESP03446</v>
          </cell>
        </row>
        <row r="27">
          <cell r="A27">
            <v>25</v>
          </cell>
          <cell r="B27" t="str">
            <v>***</v>
          </cell>
          <cell r="C27" t="str">
            <v>***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</row>
        <row r="28">
          <cell r="A28">
            <v>26</v>
          </cell>
          <cell r="B28" t="str">
            <v>ZETTERMAN Royne</v>
          </cell>
          <cell r="C28" t="str">
            <v>ISAAC</v>
          </cell>
          <cell r="D28" t="str">
            <v>SUE</v>
          </cell>
          <cell r="E28" t="str">
            <v>Bay</v>
          </cell>
          <cell r="F28" t="str">
            <v>GD</v>
          </cell>
          <cell r="G28">
            <v>1996</v>
          </cell>
          <cell r="H28" t="str">
            <v>SWB</v>
          </cell>
          <cell r="I28" t="str">
            <v>Feliciano</v>
          </cell>
          <cell r="J28" t="str">
            <v>Balmette</v>
          </cell>
          <cell r="K28" t="str">
            <v>Raimé Z</v>
          </cell>
          <cell r="L28" t="str">
            <v>Springfield Showjumpers AB</v>
          </cell>
          <cell r="M28" t="str">
            <v>SWE04136</v>
          </cell>
        </row>
        <row r="29">
          <cell r="A29">
            <v>27</v>
          </cell>
          <cell r="B29" t="str">
            <v>ZETTERMAN Royne</v>
          </cell>
          <cell r="C29" t="str">
            <v>SPRINGFIELD TENNESSE</v>
          </cell>
          <cell r="D29" t="str">
            <v>SUE</v>
          </cell>
          <cell r="E29" t="str">
            <v>Grey</v>
          </cell>
          <cell r="F29" t="str">
            <v>GD</v>
          </cell>
          <cell r="G29">
            <v>1995</v>
          </cell>
          <cell r="H29" t="str">
            <v>SWB</v>
          </cell>
          <cell r="I29" t="str">
            <v>Irco Mena</v>
          </cell>
          <cell r="J29" t="str">
            <v>Frienas</v>
          </cell>
          <cell r="K29" t="str">
            <v>Fraunstein</v>
          </cell>
          <cell r="L29" t="str">
            <v>Springfield Showjumpers AB</v>
          </cell>
          <cell r="M29" t="str">
            <v>SWE05259</v>
          </cell>
        </row>
        <row r="30">
          <cell r="A30">
            <v>28</v>
          </cell>
          <cell r="B30" t="str">
            <v>Capt. SHANE CAREY</v>
          </cell>
          <cell r="C30" t="str">
            <v>KILLOSSERY</v>
          </cell>
          <cell r="D30" t="str">
            <v>IRL</v>
          </cell>
          <cell r="E30" t="str">
            <v>Bay</v>
          </cell>
          <cell r="F30" t="str">
            <v>GD</v>
          </cell>
          <cell r="G30">
            <v>1992</v>
          </cell>
          <cell r="H30" t="str">
            <v>ISH</v>
          </cell>
          <cell r="I30" t="str">
            <v>Clover Hill</v>
          </cell>
          <cell r="J30" t="str">
            <v>Jeannie</v>
          </cell>
          <cell r="K30" t="str">
            <v>Radical</v>
          </cell>
          <cell r="L30" t="str">
            <v>Minister for Defence</v>
          </cell>
          <cell r="M30" t="str">
            <v>IRL02510</v>
          </cell>
        </row>
        <row r="31">
          <cell r="A31">
            <v>29</v>
          </cell>
          <cell r="B31" t="str">
            <v>Capt. SHANE CAREY</v>
          </cell>
          <cell r="C31" t="str">
            <v>LIS MAKIN</v>
          </cell>
          <cell r="D31" t="str">
            <v>IRL</v>
          </cell>
          <cell r="E31" t="str">
            <v>Bay</v>
          </cell>
          <cell r="F31" t="str">
            <v>GD</v>
          </cell>
          <cell r="G31">
            <v>1990</v>
          </cell>
          <cell r="H31" t="str">
            <v>ISH</v>
          </cell>
          <cell r="I31" t="str">
            <v>Master IMP</v>
          </cell>
          <cell r="J31" t="str">
            <v>Erkina Queen</v>
          </cell>
          <cell r="K31" t="str">
            <v>King Diamond</v>
          </cell>
          <cell r="L31" t="str">
            <v>Minister for Defence</v>
          </cell>
          <cell r="M31" t="str">
            <v>IRL02256</v>
          </cell>
        </row>
        <row r="32">
          <cell r="A32">
            <v>30</v>
          </cell>
          <cell r="B32" t="str">
            <v>OBLIGADO Guillermo</v>
          </cell>
          <cell r="C32" t="str">
            <v>CARLSON</v>
          </cell>
          <cell r="D32" t="str">
            <v>ARG</v>
          </cell>
          <cell r="E32" t="str">
            <v>Bay</v>
          </cell>
          <cell r="F32" t="str">
            <v>GD</v>
          </cell>
          <cell r="G32">
            <v>1992</v>
          </cell>
          <cell r="H32" t="str">
            <v>HOLST</v>
          </cell>
          <cell r="I32" t="str">
            <v>Cordelabryre</v>
          </cell>
          <cell r="J32" t="str">
            <v>Ovanche</v>
          </cell>
          <cell r="K32" t="str">
            <v>Roberto</v>
          </cell>
          <cell r="L32" t="str">
            <v>G. Obligado</v>
          </cell>
          <cell r="M32" t="str">
            <v>USA07441</v>
          </cell>
        </row>
        <row r="33">
          <cell r="A33">
            <v>31</v>
          </cell>
          <cell r="B33" t="str">
            <v>OBLIGADO Guillermo</v>
          </cell>
          <cell r="C33" t="str">
            <v>PROFICIAT</v>
          </cell>
          <cell r="D33" t="str">
            <v>ARG</v>
          </cell>
          <cell r="E33" t="str">
            <v>Bay</v>
          </cell>
          <cell r="F33" t="str">
            <v>GD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Wooclare Farm &amp; Royal Diamond</v>
          </cell>
          <cell r="M33" t="str">
            <v>NED07064</v>
          </cell>
        </row>
        <row r="34">
          <cell r="A34">
            <v>32</v>
          </cell>
          <cell r="B34" t="str">
            <v>HONRUBIA ALVARIÑO Alberto</v>
          </cell>
          <cell r="C34" t="str">
            <v>LANARCOS</v>
          </cell>
          <cell r="D34" t="str">
            <v>ESP</v>
          </cell>
          <cell r="E34" t="str">
            <v>Bay</v>
          </cell>
          <cell r="F34" t="str">
            <v>-</v>
          </cell>
          <cell r="G34" t="str">
            <v>-</v>
          </cell>
          <cell r="H34" t="str">
            <v>-</v>
          </cell>
          <cell r="I34" t="str">
            <v>Narcos II</v>
          </cell>
          <cell r="J34" t="str">
            <v>Welfenkone</v>
          </cell>
          <cell r="K34" t="str">
            <v>-</v>
          </cell>
          <cell r="L34" t="str">
            <v>J. Riva</v>
          </cell>
          <cell r="M34" t="str">
            <v>ESP04239</v>
          </cell>
        </row>
        <row r="35">
          <cell r="A35">
            <v>33</v>
          </cell>
          <cell r="B35" t="str">
            <v>HONRUBIA ALVARIÑO Alberto</v>
          </cell>
          <cell r="C35" t="str">
            <v>JIKAEL DE LA BAGUETE</v>
          </cell>
          <cell r="D35" t="str">
            <v>ESP</v>
          </cell>
          <cell r="E35" t="str">
            <v>Bay</v>
          </cell>
          <cell r="F35" t="str">
            <v>-</v>
          </cell>
          <cell r="G35" t="str">
            <v>-</v>
          </cell>
          <cell r="H35" t="str">
            <v>SF</v>
          </cell>
          <cell r="I35" t="str">
            <v>Birdy du Gisors</v>
          </cell>
          <cell r="J35" t="str">
            <v>Cybelle</v>
          </cell>
          <cell r="K35" t="str">
            <v>Stew Boy</v>
          </cell>
          <cell r="L35" t="str">
            <v>Rafael Hoteles SA</v>
          </cell>
          <cell r="M35" t="str">
            <v>ESP13170</v>
          </cell>
        </row>
        <row r="36">
          <cell r="A36">
            <v>34</v>
          </cell>
          <cell r="B36" t="str">
            <v>BOST Roger-Yves</v>
          </cell>
          <cell r="C36" t="str">
            <v>IDEAL DE LA LOGE</v>
          </cell>
          <cell r="D36" t="str">
            <v>FRA</v>
          </cell>
          <cell r="E36" t="str">
            <v>Bay</v>
          </cell>
          <cell r="F36" t="str">
            <v>ST</v>
          </cell>
          <cell r="G36">
            <v>1996</v>
          </cell>
          <cell r="H36" t="str">
            <v>SF</v>
          </cell>
          <cell r="I36" t="str">
            <v>Dollar du Murier</v>
          </cell>
          <cell r="J36" t="str">
            <v>Ullenda</v>
          </cell>
          <cell r="K36" t="str">
            <v>Joyau d'Or</v>
          </cell>
          <cell r="L36" t="str">
            <v>Idivision Ideal de la Loge</v>
          </cell>
          <cell r="M36" t="str">
            <v>FRA10103</v>
          </cell>
        </row>
        <row r="37">
          <cell r="A37">
            <v>35</v>
          </cell>
          <cell r="B37" t="str">
            <v>BOST Roger-Yves</v>
          </cell>
          <cell r="C37" t="str">
            <v>JALIS DE RIVERLAND</v>
          </cell>
          <cell r="D37" t="str">
            <v>FRA</v>
          </cell>
          <cell r="E37" t="str">
            <v>Chest</v>
          </cell>
          <cell r="F37" t="str">
            <v>ST</v>
          </cell>
          <cell r="G37">
            <v>1997</v>
          </cell>
          <cell r="H37" t="str">
            <v>SF</v>
          </cell>
          <cell r="I37" t="str">
            <v>Blau Blanc Rouge</v>
          </cell>
          <cell r="J37" t="str">
            <v>Tosca de Revel</v>
          </cell>
          <cell r="K37" t="str">
            <v>Kisovo</v>
          </cell>
          <cell r="L37" t="str">
            <v>Veronique Viutton</v>
          </cell>
          <cell r="M37" t="str">
            <v>FRA11533</v>
          </cell>
        </row>
        <row r="38">
          <cell r="A38">
            <v>36</v>
          </cell>
          <cell r="B38" t="str">
            <v>BOST Roger-Yves</v>
          </cell>
          <cell r="C38" t="str">
            <v>KIRE ROYAL STAR</v>
          </cell>
          <cell r="D38" t="str">
            <v>FRA</v>
          </cell>
          <cell r="E38" t="str">
            <v>Bay</v>
          </cell>
          <cell r="F38" t="str">
            <v>MA</v>
          </cell>
          <cell r="G38">
            <v>1998</v>
          </cell>
          <cell r="H38" t="str">
            <v>SF</v>
          </cell>
          <cell r="I38" t="str">
            <v>Royal Feu</v>
          </cell>
          <cell r="J38" t="str">
            <v>Theo</v>
          </cell>
          <cell r="K38" t="str">
            <v>Uriel</v>
          </cell>
          <cell r="L38" t="str">
            <v>Sange Commerce</v>
          </cell>
          <cell r="M38" t="str">
            <v>FRA12185</v>
          </cell>
        </row>
        <row r="39">
          <cell r="A39">
            <v>37</v>
          </cell>
          <cell r="B39" t="str">
            <v>HONRUBIA ALVARIÑO Alberto</v>
          </cell>
          <cell r="C39" t="str">
            <v>MOREAU</v>
          </cell>
          <cell r="D39" t="str">
            <v>ESP</v>
          </cell>
          <cell r="E39" t="str">
            <v>Bay</v>
          </cell>
          <cell r="F39" t="str">
            <v>GD</v>
          </cell>
          <cell r="G39">
            <v>1995</v>
          </cell>
          <cell r="H39" t="str">
            <v>-</v>
          </cell>
          <cell r="I39" t="str">
            <v>Lherm</v>
          </cell>
          <cell r="J39" t="str">
            <v>Bayuk</v>
          </cell>
          <cell r="K39" t="str">
            <v>Ahante</v>
          </cell>
          <cell r="L39" t="str">
            <v>Montserrat Alvariño</v>
          </cell>
          <cell r="M39" t="str">
            <v>ITA07070</v>
          </cell>
        </row>
        <row r="40">
          <cell r="A40">
            <v>38</v>
          </cell>
          <cell r="B40" t="str">
            <v>PORRO Marco</v>
          </cell>
          <cell r="C40" t="str">
            <v>REBECCA X</v>
          </cell>
          <cell r="D40" t="str">
            <v>ITA</v>
          </cell>
          <cell r="E40" t="str">
            <v>Grey</v>
          </cell>
          <cell r="F40" t="str">
            <v>MA</v>
          </cell>
          <cell r="G40">
            <v>1995</v>
          </cell>
          <cell r="H40" t="str">
            <v>HOLST</v>
          </cell>
          <cell r="I40" t="str">
            <v>Riverman</v>
          </cell>
          <cell r="J40" t="str">
            <v>Chantal IV</v>
          </cell>
          <cell r="K40" t="str">
            <v>Caletto I</v>
          </cell>
          <cell r="L40" t="str">
            <v>Edith Stasi</v>
          </cell>
          <cell r="M40" t="str">
            <v>SUI09266</v>
          </cell>
        </row>
        <row r="41">
          <cell r="A41">
            <v>39</v>
          </cell>
          <cell r="B41" t="str">
            <v>KRAUT Laura</v>
          </cell>
          <cell r="C41" t="str">
            <v>MISS INDEPENDENT</v>
          </cell>
          <cell r="D41" t="str">
            <v>USA</v>
          </cell>
          <cell r="E41" t="str">
            <v>Grey</v>
          </cell>
          <cell r="F41" t="str">
            <v>MA</v>
          </cell>
          <cell r="G41">
            <v>1997</v>
          </cell>
          <cell r="H41" t="str">
            <v>KWPN</v>
          </cell>
          <cell r="I41" t="str">
            <v>Kingston</v>
          </cell>
          <cell r="J41" t="str">
            <v>Jakretia</v>
          </cell>
          <cell r="K41" t="str">
            <v>Nimmerdor</v>
          </cell>
          <cell r="L41" t="str">
            <v>Miss Independent Group</v>
          </cell>
          <cell r="M41" t="str">
            <v>USA09801</v>
          </cell>
        </row>
        <row r="42">
          <cell r="A42">
            <v>40</v>
          </cell>
          <cell r="B42" t="str">
            <v>KRAUT Laura</v>
          </cell>
          <cell r="C42" t="str">
            <v>NOCTURNAL</v>
          </cell>
          <cell r="D42" t="str">
            <v>USA</v>
          </cell>
          <cell r="E42" t="str">
            <v>dBay</v>
          </cell>
          <cell r="F42" t="str">
            <v>MA</v>
          </cell>
          <cell r="G42">
            <v>1998</v>
          </cell>
          <cell r="H42" t="str">
            <v>-</v>
          </cell>
          <cell r="I42" t="str">
            <v>Indorado</v>
          </cell>
          <cell r="J42" t="str">
            <v>Leontine</v>
          </cell>
          <cell r="K42" t="str">
            <v>Farner</v>
          </cell>
          <cell r="L42" t="str">
            <v>Pin Oak Farm</v>
          </cell>
          <cell r="M42" t="str">
            <v>USA10895</v>
          </cell>
        </row>
        <row r="43">
          <cell r="A43">
            <v>41</v>
          </cell>
          <cell r="B43" t="str">
            <v>KRAUT Laura</v>
          </cell>
          <cell r="C43" t="str">
            <v>ROADRUNNER</v>
          </cell>
          <cell r="D43" t="str">
            <v>USA</v>
          </cell>
          <cell r="E43" t="str">
            <v>Chest</v>
          </cell>
          <cell r="F43" t="str">
            <v>GD</v>
          </cell>
          <cell r="G43">
            <v>1998</v>
          </cell>
          <cell r="H43" t="str">
            <v>DUTCH W</v>
          </cell>
          <cell r="I43" t="str">
            <v>Skippy II</v>
          </cell>
          <cell r="J43" t="str">
            <v>Domein</v>
          </cell>
          <cell r="K43" t="str">
            <v>Voltaire</v>
          </cell>
          <cell r="L43" t="str">
            <v>Kinloch Enterprises</v>
          </cell>
          <cell r="M43" t="str">
            <v>USA09795</v>
          </cell>
        </row>
        <row r="44">
          <cell r="A44">
            <v>42</v>
          </cell>
          <cell r="B44" t="str">
            <v>GARMENDIA ECHEVERRIA Jesus</v>
          </cell>
          <cell r="C44" t="str">
            <v>NANDO</v>
          </cell>
          <cell r="D44" t="str">
            <v>ESP</v>
          </cell>
          <cell r="E44" t="str">
            <v>Brown</v>
          </cell>
          <cell r="F44" t="str">
            <v>GD</v>
          </cell>
          <cell r="G44">
            <v>1995</v>
          </cell>
          <cell r="H44" t="str">
            <v>-</v>
          </cell>
          <cell r="I44" t="str">
            <v>-</v>
          </cell>
          <cell r="K44" t="str">
            <v>-</v>
          </cell>
          <cell r="L44" t="str">
            <v>Carles Vilarrubí </v>
          </cell>
          <cell r="M44" t="str">
            <v>CT09915</v>
          </cell>
        </row>
        <row r="45">
          <cell r="A45">
            <v>43</v>
          </cell>
          <cell r="B45" t="str">
            <v>GARMENDIA ECHEVERRIA Jesus</v>
          </cell>
          <cell r="C45" t="str">
            <v>MALICE DES BERGERIES</v>
          </cell>
          <cell r="D45" t="str">
            <v>ESP</v>
          </cell>
          <cell r="E45" t="str">
            <v>Chest</v>
          </cell>
          <cell r="F45" t="str">
            <v>MA</v>
          </cell>
          <cell r="G45">
            <v>1996</v>
          </cell>
          <cell r="H45" t="str">
            <v>BEL</v>
          </cell>
          <cell r="I45" t="str">
            <v>Voltaire</v>
          </cell>
          <cell r="J45" t="str">
            <v>Golden Dream</v>
          </cell>
          <cell r="K45" t="str">
            <v>Oberan de Moulin</v>
          </cell>
          <cell r="L45" t="str">
            <v>Carles Vilarrubí </v>
          </cell>
          <cell r="M45" t="str">
            <v>BEL08583</v>
          </cell>
        </row>
        <row r="46">
          <cell r="A46">
            <v>44</v>
          </cell>
          <cell r="B46" t="str">
            <v>GARMENDIA ECHEVERRIA Jesus</v>
          </cell>
          <cell r="C46" t="str">
            <v>MADDOCK</v>
          </cell>
          <cell r="D46" t="str">
            <v>ESP</v>
          </cell>
          <cell r="E46" t="str">
            <v>Bay</v>
          </cell>
          <cell r="F46" t="str">
            <v>GD</v>
          </cell>
          <cell r="G46">
            <v>1994</v>
          </cell>
          <cell r="H46" t="str">
            <v>KWPN</v>
          </cell>
          <cell r="I46" t="str">
            <v>Indoctro </v>
          </cell>
          <cell r="J46" t="str">
            <v>Getty</v>
          </cell>
          <cell r="K46" t="str">
            <v>Farm</v>
          </cell>
          <cell r="L46" t="str">
            <v>Carles Vilarrubí </v>
          </cell>
          <cell r="M46" t="str">
            <v>NED05791</v>
          </cell>
        </row>
        <row r="47">
          <cell r="A47">
            <v>45</v>
          </cell>
          <cell r="B47" t="str">
            <v>RAMOS GUINATO Felipe </v>
          </cell>
          <cell r="C47" t="str">
            <v>JAVELOT DU LOUP</v>
          </cell>
          <cell r="D47" t="str">
            <v>BRA</v>
          </cell>
          <cell r="E47" t="str">
            <v>Chest</v>
          </cell>
          <cell r="F47" t="str">
            <v>GD</v>
          </cell>
          <cell r="G47">
            <v>1997</v>
          </cell>
          <cell r="H47" t="str">
            <v>SF</v>
          </cell>
          <cell r="I47" t="str">
            <v>Royal Feu</v>
          </cell>
          <cell r="J47" t="str">
            <v>Obstimec</v>
          </cell>
          <cell r="K47" t="str">
            <v>Arlequin</v>
          </cell>
          <cell r="L47" t="str">
            <v>Bayard SA</v>
          </cell>
          <cell r="M47" t="str">
            <v>BEL11341</v>
          </cell>
        </row>
        <row r="48">
          <cell r="A48">
            <v>46</v>
          </cell>
          <cell r="B48" t="str">
            <v>RAMOS GUINATO Felipe </v>
          </cell>
          <cell r="C48" t="str">
            <v>HARMONIE DU ROC</v>
          </cell>
          <cell r="D48" t="str">
            <v>BRA</v>
          </cell>
          <cell r="E48" t="str">
            <v>Chest</v>
          </cell>
          <cell r="F48" t="str">
            <v>MA</v>
          </cell>
          <cell r="G48">
            <v>1995</v>
          </cell>
          <cell r="H48" t="str">
            <v>SF</v>
          </cell>
          <cell r="I48" t="str">
            <v>Tornado</v>
          </cell>
          <cell r="J48" t="str">
            <v>Ballerine</v>
          </cell>
          <cell r="K48" t="str">
            <v>D. Espoir</v>
          </cell>
          <cell r="L48" t="str">
            <v>Ecuries Saint Jean</v>
          </cell>
          <cell r="M48" t="str">
            <v>SUI08288</v>
          </cell>
        </row>
        <row r="49">
          <cell r="A49">
            <v>47</v>
          </cell>
          <cell r="B49" t="str">
            <v>DUBBELDAM Jeroen</v>
          </cell>
          <cell r="C49" t="str">
            <v>PAVAROTTIE H</v>
          </cell>
          <cell r="D49" t="str">
            <v>HOL</v>
          </cell>
          <cell r="E49" t="str">
            <v>Bay</v>
          </cell>
          <cell r="F49" t="str">
            <v>GD</v>
          </cell>
          <cell r="G49">
            <v>1997</v>
          </cell>
          <cell r="H49" t="str">
            <v>KWPN</v>
          </cell>
          <cell r="I49" t="str">
            <v>Kigali</v>
          </cell>
          <cell r="J49" t="str">
            <v>Melinda</v>
          </cell>
          <cell r="K49" t="str">
            <v>Gentleman</v>
          </cell>
          <cell r="L49" t="str">
            <v>J. Heins</v>
          </cell>
          <cell r="M49" t="str">
            <v>NED40239</v>
          </cell>
        </row>
        <row r="50">
          <cell r="A50">
            <v>48</v>
          </cell>
          <cell r="B50" t="str">
            <v>DUBBELDAM Jeroen</v>
          </cell>
          <cell r="C50" t="str">
            <v>BMC UP AND DOWN</v>
          </cell>
          <cell r="D50" t="str">
            <v>HOL</v>
          </cell>
          <cell r="E50" t="str">
            <v>Chest</v>
          </cell>
          <cell r="F50" t="str">
            <v>GD</v>
          </cell>
          <cell r="G50">
            <v>1997</v>
          </cell>
          <cell r="H50" t="str">
            <v>BWP</v>
          </cell>
          <cell r="I50" t="str">
            <v>Ohio van Padenborre</v>
          </cell>
          <cell r="K50" t="str">
            <v>-</v>
          </cell>
          <cell r="L50" t="str">
            <v>Stal de Sjiem</v>
          </cell>
          <cell r="M50" t="str">
            <v>BEL08796</v>
          </cell>
        </row>
        <row r="51">
          <cell r="A51">
            <v>49</v>
          </cell>
          <cell r="B51" t="str">
            <v>AHLMANN Christian</v>
          </cell>
          <cell r="C51" t="str">
            <v>CÖSTER</v>
          </cell>
          <cell r="D51" t="str">
            <v>ALE</v>
          </cell>
          <cell r="E51" t="str">
            <v>Grey</v>
          </cell>
          <cell r="F51" t="str">
            <v>GD</v>
          </cell>
          <cell r="G51">
            <v>1993</v>
          </cell>
          <cell r="H51" t="str">
            <v>HOLST</v>
          </cell>
          <cell r="I51" t="str">
            <v>Calato</v>
          </cell>
          <cell r="J51" t="str">
            <v>Dispache</v>
          </cell>
          <cell r="K51" t="str">
            <v>Constant</v>
          </cell>
          <cell r="L51" t="str">
            <v>Marion $ Isabel JauB</v>
          </cell>
          <cell r="M51" t="str">
            <v>GER19770</v>
          </cell>
        </row>
        <row r="52">
          <cell r="A52">
            <v>50</v>
          </cell>
          <cell r="B52" t="str">
            <v>AHLMANN Christian</v>
          </cell>
          <cell r="C52" t="str">
            <v>PERRY LEE</v>
          </cell>
          <cell r="D52" t="str">
            <v>ALE</v>
          </cell>
          <cell r="E52" t="str">
            <v>Bay</v>
          </cell>
          <cell r="F52" t="str">
            <v>GD</v>
          </cell>
          <cell r="G52">
            <v>1997</v>
          </cell>
          <cell r="H52" t="str">
            <v>REIL</v>
          </cell>
          <cell r="I52" t="str">
            <v>Pythagoras Z</v>
          </cell>
          <cell r="J52" t="str">
            <v>Baroness</v>
          </cell>
          <cell r="K52" t="str">
            <v>-</v>
          </cell>
          <cell r="L52" t="str">
            <v>Marion Javb </v>
          </cell>
          <cell r="M52" t="str">
            <v>GER27929</v>
          </cell>
        </row>
        <row r="53">
          <cell r="A53">
            <v>51</v>
          </cell>
          <cell r="B53" t="str">
            <v>AHLMANN Christian</v>
          </cell>
          <cell r="C53" t="str">
            <v>CATWALK</v>
          </cell>
          <cell r="D53" t="str">
            <v>ALE</v>
          </cell>
          <cell r="E53" t="str">
            <v>Bay</v>
          </cell>
          <cell r="F53" t="str">
            <v>GD</v>
          </cell>
          <cell r="G53">
            <v>1997</v>
          </cell>
          <cell r="H53" t="str">
            <v>HOLST</v>
          </cell>
          <cell r="I53" t="str">
            <v>Caretino</v>
          </cell>
          <cell r="J53" t="str">
            <v>Gera VII</v>
          </cell>
          <cell r="K53" t="str">
            <v>Bariton</v>
          </cell>
          <cell r="L53" t="str">
            <v>August Bartjen</v>
          </cell>
          <cell r="M53" t="str">
            <v>GER27929</v>
          </cell>
        </row>
        <row r="54">
          <cell r="A54">
            <v>52</v>
          </cell>
          <cell r="B54" t="str">
            <v>INGLIS Duncan</v>
          </cell>
          <cell r="C54" t="str">
            <v>SUNKIST</v>
          </cell>
          <cell r="D54" t="str">
            <v>GBR</v>
          </cell>
          <cell r="E54" t="str">
            <v>Chest</v>
          </cell>
          <cell r="F54" t="str">
            <v>MA</v>
          </cell>
          <cell r="G54">
            <v>1996</v>
          </cell>
          <cell r="H54" t="str">
            <v>AES</v>
          </cell>
          <cell r="I54" t="str">
            <v>Beach Boy II</v>
          </cell>
          <cell r="J54" t="str">
            <v>Candy Kisses</v>
          </cell>
          <cell r="K54" t="str">
            <v>Sea Bird</v>
          </cell>
          <cell r="L54" t="str">
            <v>D. Inglis</v>
          </cell>
          <cell r="M54" t="str">
            <v>GBR13095</v>
          </cell>
        </row>
        <row r="55">
          <cell r="A55">
            <v>53</v>
          </cell>
          <cell r="B55" t="str">
            <v>AMILIBIA PUIG Paola</v>
          </cell>
          <cell r="C55" t="str">
            <v>QUITO</v>
          </cell>
          <cell r="D55" t="str">
            <v>ESP</v>
          </cell>
          <cell r="E55" t="str">
            <v>Grey</v>
          </cell>
          <cell r="F55" t="str">
            <v>GD</v>
          </cell>
          <cell r="G55">
            <v>1996</v>
          </cell>
          <cell r="H55" t="str">
            <v>OLD</v>
          </cell>
          <cell r="I55" t="str">
            <v>Quito de Baussy</v>
          </cell>
          <cell r="J55" t="str">
            <v>-</v>
          </cell>
          <cell r="K55" t="str">
            <v>Orlando I</v>
          </cell>
          <cell r="L55" t="str">
            <v>Angel Amilibia</v>
          </cell>
          <cell r="M55" t="str">
            <v>BEL09491</v>
          </cell>
        </row>
        <row r="56">
          <cell r="A56">
            <v>54</v>
          </cell>
          <cell r="B56" t="str">
            <v>AMILIBIA PUIG Paola</v>
          </cell>
          <cell r="C56" t="str">
            <v>SPARTA V/H LINDEHOF</v>
          </cell>
          <cell r="D56" t="str">
            <v>ESP</v>
          </cell>
          <cell r="E56" t="str">
            <v>Brown</v>
          </cell>
          <cell r="F56" t="str">
            <v>ST</v>
          </cell>
          <cell r="G56">
            <v>1995</v>
          </cell>
          <cell r="H56" t="str">
            <v>BWP</v>
          </cell>
          <cell r="I56" t="str">
            <v>Elton</v>
          </cell>
          <cell r="J56" t="str">
            <v>Heidi Utopia</v>
          </cell>
          <cell r="K56" t="str">
            <v>Darco</v>
          </cell>
          <cell r="L56" t="str">
            <v>Angel Amilibia</v>
          </cell>
          <cell r="M56" t="str">
            <v>BEL08775</v>
          </cell>
        </row>
        <row r="57">
          <cell r="A57">
            <v>55</v>
          </cell>
          <cell r="B57" t="str">
            <v>AMILIBIA PUIG Paola</v>
          </cell>
          <cell r="C57" t="str">
            <v>DUXY</v>
          </cell>
          <cell r="D57" t="str">
            <v>ESP</v>
          </cell>
          <cell r="E57" t="str">
            <v>Bay</v>
          </cell>
          <cell r="F57" t="str">
            <v>GD</v>
          </cell>
          <cell r="G57">
            <v>1996</v>
          </cell>
          <cell r="H57" t="str">
            <v>HANN</v>
          </cell>
          <cell r="I57" t="str">
            <v>Dux</v>
          </cell>
          <cell r="J57" t="str">
            <v>Glynn</v>
          </cell>
          <cell r="K57" t="str">
            <v>P.B. Gloster</v>
          </cell>
          <cell r="L57" t="str">
            <v>J.R. Neill - K.D. McPherson</v>
          </cell>
          <cell r="M57" t="str">
            <v>BEL11234</v>
          </cell>
        </row>
        <row r="58">
          <cell r="A58">
            <v>56</v>
          </cell>
          <cell r="B58" t="str">
            <v>***</v>
          </cell>
          <cell r="C58" t="str">
            <v>***</v>
          </cell>
          <cell r="D58" t="str">
            <v>-</v>
          </cell>
          <cell r="E58" t="str">
            <v>-</v>
          </cell>
          <cell r="F58" t="str">
            <v>-</v>
          </cell>
          <cell r="G58" t="str">
            <v>-</v>
          </cell>
          <cell r="H58" t="str">
            <v>-</v>
          </cell>
          <cell r="I58" t="str">
            <v>-</v>
          </cell>
          <cell r="J58" t="str">
            <v>-</v>
          </cell>
          <cell r="K58" t="str">
            <v>-</v>
          </cell>
          <cell r="L58" t="str">
            <v>-</v>
          </cell>
          <cell r="M58" t="str">
            <v>-</v>
          </cell>
        </row>
        <row r="59">
          <cell r="A59">
            <v>57</v>
          </cell>
          <cell r="B59" t="str">
            <v>***</v>
          </cell>
          <cell r="C59" t="str">
            <v>***</v>
          </cell>
          <cell r="D59" t="str">
            <v>-</v>
          </cell>
          <cell r="E59" t="str">
            <v>-</v>
          </cell>
          <cell r="F59" t="str">
            <v>-</v>
          </cell>
          <cell r="G59" t="str">
            <v>-</v>
          </cell>
          <cell r="H59" t="str">
            <v>-</v>
          </cell>
          <cell r="I59" t="str">
            <v>-</v>
          </cell>
          <cell r="J59" t="str">
            <v>-</v>
          </cell>
          <cell r="K59" t="str">
            <v>-</v>
          </cell>
          <cell r="L59" t="str">
            <v>-</v>
          </cell>
          <cell r="M59" t="str">
            <v>-</v>
          </cell>
        </row>
        <row r="60">
          <cell r="A60">
            <v>58</v>
          </cell>
          <cell r="B60" t="str">
            <v>GUERDAT Steve</v>
          </cell>
          <cell r="C60" t="str">
            <v>PONTIAC</v>
          </cell>
          <cell r="D60" t="str">
            <v>SUI</v>
          </cell>
          <cell r="E60" t="str">
            <v>Brown</v>
          </cell>
          <cell r="F60" t="str">
            <v>GD</v>
          </cell>
          <cell r="G60">
            <v>1997</v>
          </cell>
          <cell r="H60" t="str">
            <v>HOL</v>
          </cell>
          <cell r="I60" t="str">
            <v>Libero H</v>
          </cell>
          <cell r="J60" t="str">
            <v>Eemaika</v>
          </cell>
          <cell r="K60" t="str">
            <v>-</v>
          </cell>
          <cell r="L60" t="str">
            <v>Steve Guerdat</v>
          </cell>
          <cell r="M60" t="str">
            <v>SUI40246</v>
          </cell>
        </row>
        <row r="61">
          <cell r="A61">
            <v>59</v>
          </cell>
          <cell r="B61" t="str">
            <v>GUERDAT Steve</v>
          </cell>
          <cell r="C61" t="str">
            <v>JALISCA SOLIER</v>
          </cell>
          <cell r="D61" t="str">
            <v>SUI</v>
          </cell>
          <cell r="E61" t="str">
            <v>Brown</v>
          </cell>
          <cell r="F61" t="str">
            <v>MA</v>
          </cell>
          <cell r="G61">
            <v>1997</v>
          </cell>
          <cell r="H61" t="str">
            <v>FRANK</v>
          </cell>
          <cell r="I61" t="str">
            <v>Alligator Fontaine</v>
          </cell>
          <cell r="J61" t="str">
            <v>Dune Soler</v>
          </cell>
          <cell r="K61" t="str">
            <v>Jalisco B</v>
          </cell>
          <cell r="L61" t="str">
            <v>Battista Lutta Gian</v>
          </cell>
          <cell r="M61" t="str">
            <v>FRA11862</v>
          </cell>
        </row>
        <row r="62">
          <cell r="A62">
            <v>60</v>
          </cell>
          <cell r="B62" t="str">
            <v>GUERDAT Steve</v>
          </cell>
          <cell r="C62" t="str">
            <v>TRESOR</v>
          </cell>
          <cell r="D62" t="str">
            <v>SUI</v>
          </cell>
          <cell r="E62" t="str">
            <v>Brown</v>
          </cell>
          <cell r="F62" t="str">
            <v>ST</v>
          </cell>
          <cell r="G62">
            <v>1996</v>
          </cell>
          <cell r="H62" t="str">
            <v>BEL</v>
          </cell>
          <cell r="I62" t="str">
            <v>Papillon Rouge</v>
          </cell>
          <cell r="J62" t="str">
            <v>Nvarette</v>
          </cell>
          <cell r="K62" t="str">
            <v>Laudanum</v>
          </cell>
          <cell r="L62" t="str">
            <v>Ignacio Soriano Tous</v>
          </cell>
          <cell r="M62" t="str">
            <v>BEL09433</v>
          </cell>
        </row>
        <row r="63">
          <cell r="A63">
            <v>61</v>
          </cell>
          <cell r="B63" t="str">
            <v>TORRES GARCIA Cristino</v>
          </cell>
          <cell r="C63" t="str">
            <v>KRAFT D ETECLIN</v>
          </cell>
          <cell r="D63" t="str">
            <v>ESP</v>
          </cell>
          <cell r="E63" t="str">
            <v>-</v>
          </cell>
          <cell r="F63" t="str">
            <v>-</v>
          </cell>
          <cell r="G63">
            <v>1998</v>
          </cell>
          <cell r="H63" t="str">
            <v>SF</v>
          </cell>
          <cell r="I63" t="str">
            <v>Dakkar des Hutins</v>
          </cell>
          <cell r="J63" t="str">
            <v>Brullere d'Eteclin</v>
          </cell>
          <cell r="K63" t="str">
            <v>-</v>
          </cell>
          <cell r="L63" t="str">
            <v>Amancio Ortega</v>
          </cell>
          <cell r="M63" t="str">
            <v>ESP03179</v>
          </cell>
        </row>
        <row r="64">
          <cell r="A64">
            <v>62</v>
          </cell>
          <cell r="B64" t="str">
            <v>TORRES GARCIA Cristino</v>
          </cell>
          <cell r="C64" t="str">
            <v>OLANDA K</v>
          </cell>
          <cell r="D64" t="str">
            <v>ESP</v>
          </cell>
          <cell r="E64" t="str">
            <v>Brown</v>
          </cell>
          <cell r="F64" t="str">
            <v>GD</v>
          </cell>
          <cell r="G64">
            <v>1999</v>
          </cell>
          <cell r="H64" t="str">
            <v>HOLST</v>
          </cell>
          <cell r="I64" t="str">
            <v>Calido I</v>
          </cell>
          <cell r="J64" t="str">
            <v>Wolke I</v>
          </cell>
          <cell r="K64" t="str">
            <v>Landgraf I</v>
          </cell>
          <cell r="L64" t="str">
            <v>Amancio Ortega</v>
          </cell>
          <cell r="M64" t="str">
            <v>ESP03373</v>
          </cell>
        </row>
        <row r="65">
          <cell r="A65">
            <v>63</v>
          </cell>
          <cell r="B65" t="str">
            <v>BENGTSSON Rolf-Göran</v>
          </cell>
          <cell r="C65" t="str">
            <v>ARMONIA LA SILLA</v>
          </cell>
          <cell r="D65" t="str">
            <v>SUE</v>
          </cell>
          <cell r="E65" t="str">
            <v>Brown</v>
          </cell>
          <cell r="F65" t="str">
            <v>MA</v>
          </cell>
          <cell r="G65">
            <v>1997</v>
          </cell>
          <cell r="H65" t="str">
            <v>HOLST</v>
          </cell>
          <cell r="I65" t="str">
            <v>Accord II</v>
          </cell>
          <cell r="J65" t="str">
            <v>Finalf III</v>
          </cell>
          <cell r="K65" t="str">
            <v>-</v>
          </cell>
          <cell r="L65" t="str">
            <v>CHLS / ARG</v>
          </cell>
          <cell r="M65" t="str">
            <v>MEX01549</v>
          </cell>
        </row>
        <row r="66">
          <cell r="A66">
            <v>64</v>
          </cell>
          <cell r="B66" t="str">
            <v>BENGTSSON Rolf-Göran</v>
          </cell>
          <cell r="C66" t="str">
            <v>NINJA LA SILLA</v>
          </cell>
          <cell r="D66" t="str">
            <v>SUE</v>
          </cell>
          <cell r="E66" t="str">
            <v>Chest</v>
          </cell>
          <cell r="F66" t="str">
            <v>GD</v>
          </cell>
          <cell r="G66">
            <v>1995</v>
          </cell>
          <cell r="H66" t="str">
            <v>KWPN</v>
          </cell>
          <cell r="I66" t="str">
            <v>Guidam</v>
          </cell>
          <cell r="J66" t="str">
            <v>Olympica</v>
          </cell>
          <cell r="K66" t="str">
            <v>Lys de Darmen</v>
          </cell>
          <cell r="L66" t="str">
            <v>Alfonso Romo</v>
          </cell>
          <cell r="M66" t="str">
            <v>ITA06843</v>
          </cell>
        </row>
        <row r="67">
          <cell r="A67">
            <v>65</v>
          </cell>
          <cell r="B67" t="str">
            <v>BENGTSSON Rolf-Göran</v>
          </cell>
          <cell r="C67" t="str">
            <v>SERENATA LA SILLA</v>
          </cell>
          <cell r="D67" t="str">
            <v>SUE</v>
          </cell>
          <cell r="E67" t="str">
            <v>Bay</v>
          </cell>
          <cell r="F67" t="str">
            <v>MA</v>
          </cell>
          <cell r="G67">
            <v>1995</v>
          </cell>
          <cell r="H67" t="str">
            <v>BWP</v>
          </cell>
          <cell r="I67" t="str">
            <v>Lys de Darmen</v>
          </cell>
          <cell r="J67" t="str">
            <v>Palmina D</v>
          </cell>
          <cell r="K67" t="str">
            <v>Latano</v>
          </cell>
          <cell r="L67" t="str">
            <v>Club Hípico La Silla</v>
          </cell>
          <cell r="M67" t="str">
            <v>MEX01285</v>
          </cell>
        </row>
        <row r="68">
          <cell r="A68">
            <v>66</v>
          </cell>
          <cell r="B68" t="str">
            <v>EPAILLARD Julien</v>
          </cell>
          <cell r="C68" t="str">
            <v>ICARE DU MANET</v>
          </cell>
          <cell r="D68" t="str">
            <v>FRA</v>
          </cell>
          <cell r="E68" t="str">
            <v>Bay</v>
          </cell>
          <cell r="F68" t="str">
            <v>ST</v>
          </cell>
          <cell r="G68">
            <v>1996</v>
          </cell>
          <cell r="H68" t="str">
            <v>SF</v>
          </cell>
          <cell r="I68" t="str">
            <v>Papillon Rouge</v>
          </cell>
          <cell r="J68" t="str">
            <v>Amazona de l'Oir</v>
          </cell>
          <cell r="K68" t="str">
            <v>Kougloff</v>
          </cell>
          <cell r="L68" t="str">
            <v>Patricia Bizot Machizaud</v>
          </cell>
          <cell r="M68" t="str">
            <v>FRA12302</v>
          </cell>
        </row>
        <row r="69">
          <cell r="A69">
            <v>67</v>
          </cell>
          <cell r="B69" t="str">
            <v>EPAILLARD Julien</v>
          </cell>
          <cell r="C69" t="str">
            <v>KANTAKA DE PETRA</v>
          </cell>
          <cell r="D69" t="str">
            <v>FRA</v>
          </cell>
          <cell r="E69" t="str">
            <v>-</v>
          </cell>
          <cell r="F69" t="str">
            <v>-</v>
          </cell>
          <cell r="G69" t="str">
            <v>-</v>
          </cell>
          <cell r="H69" t="str">
            <v>-</v>
          </cell>
          <cell r="I69" t="str">
            <v>-</v>
          </cell>
          <cell r="J69" t="str">
            <v>-</v>
          </cell>
          <cell r="K69" t="str">
            <v>-</v>
          </cell>
          <cell r="L69" t="str">
            <v>-</v>
          </cell>
          <cell r="M69" t="str">
            <v>-</v>
          </cell>
        </row>
        <row r="70">
          <cell r="A70">
            <v>68</v>
          </cell>
          <cell r="B70" t="str">
            <v>EPAILLARD Julien</v>
          </cell>
          <cell r="C70" t="str">
            <v>RASPUTIN 304</v>
          </cell>
          <cell r="D70" t="str">
            <v>FRA</v>
          </cell>
          <cell r="E70" t="str">
            <v>Bay</v>
          </cell>
          <cell r="F70" t="str">
            <v>GD</v>
          </cell>
          <cell r="G70">
            <v>1996</v>
          </cell>
          <cell r="H70" t="str">
            <v>HANN</v>
          </cell>
          <cell r="I70" t="str">
            <v>Rabino</v>
          </cell>
          <cell r="J70" t="str">
            <v>Amazing Grace</v>
          </cell>
          <cell r="K70" t="str">
            <v>-</v>
          </cell>
          <cell r="L70" t="str">
            <v>Cria Caballar SA</v>
          </cell>
          <cell r="M70" t="str">
            <v>ESP03488</v>
          </cell>
        </row>
        <row r="71">
          <cell r="A71">
            <v>69</v>
          </cell>
          <cell r="B71" t="str">
            <v>ORTEGA PEREZ Marta</v>
          </cell>
          <cell r="C71" t="str">
            <v>LOUGHTOWN ATLANTA</v>
          </cell>
          <cell r="D71" t="str">
            <v>ESP</v>
          </cell>
          <cell r="E71" t="str">
            <v>-</v>
          </cell>
          <cell r="F71" t="str">
            <v>-</v>
          </cell>
          <cell r="G71">
            <v>1991</v>
          </cell>
          <cell r="H71" t="str">
            <v>ISH</v>
          </cell>
          <cell r="I71" t="str">
            <v>Clover Hill</v>
          </cell>
          <cell r="J71" t="str">
            <v>Northern Rose</v>
          </cell>
          <cell r="K71" t="str">
            <v>-</v>
          </cell>
          <cell r="L71" t="str">
            <v>Amancio Ortega</v>
          </cell>
          <cell r="M71" t="str">
            <v>SUI05978</v>
          </cell>
        </row>
        <row r="72">
          <cell r="A72">
            <v>70</v>
          </cell>
          <cell r="B72" t="str">
            <v>ORTEGA PEREZ Marta</v>
          </cell>
          <cell r="C72" t="str">
            <v>MADAME POMPADOUR M</v>
          </cell>
          <cell r="D72" t="str">
            <v>ESP</v>
          </cell>
          <cell r="E72" t="str">
            <v>Chest</v>
          </cell>
          <cell r="F72" t="str">
            <v>ST</v>
          </cell>
          <cell r="G72">
            <v>1995</v>
          </cell>
          <cell r="H72" t="str">
            <v>SF</v>
          </cell>
          <cell r="I72" t="str">
            <v>Apache de Adrien </v>
          </cell>
          <cell r="J72" t="str">
            <v>Plick V. Effendi II</v>
          </cell>
          <cell r="K72" t="str">
            <v>-</v>
          </cell>
          <cell r="L72" t="str">
            <v>Marta Ortega</v>
          </cell>
          <cell r="M72" t="str">
            <v>GA16565</v>
          </cell>
        </row>
        <row r="73">
          <cell r="A73">
            <v>71</v>
          </cell>
          <cell r="B73" t="str">
            <v>MADDEN Beezie</v>
          </cell>
          <cell r="C73" t="str">
            <v>AUTHENTIC</v>
          </cell>
          <cell r="D73" t="str">
            <v>USA</v>
          </cell>
          <cell r="E73" t="str">
            <v>Bay</v>
          </cell>
          <cell r="F73" t="str">
            <v>GD</v>
          </cell>
          <cell r="G73">
            <v>1995</v>
          </cell>
          <cell r="H73" t="str">
            <v>KWPN</v>
          </cell>
          <cell r="I73" t="str">
            <v>Guidam</v>
          </cell>
          <cell r="J73" t="str">
            <v>Gerlinda</v>
          </cell>
          <cell r="K73" t="str">
            <v>Katell</v>
          </cell>
          <cell r="L73" t="str">
            <v>Abigail Wexner</v>
          </cell>
          <cell r="M73" t="str">
            <v>USA08273</v>
          </cell>
        </row>
        <row r="74">
          <cell r="A74">
            <v>72</v>
          </cell>
          <cell r="B74" t="str">
            <v>O'CONNOR Cian</v>
          </cell>
          <cell r="C74" t="str">
            <v>IRIHS INDEPENDENT ECHO BEACH</v>
          </cell>
          <cell r="D74" t="str">
            <v>IRL</v>
          </cell>
          <cell r="E74" t="str">
            <v>Chest</v>
          </cell>
          <cell r="F74" t="str">
            <v>MA</v>
          </cell>
          <cell r="G74">
            <v>1997</v>
          </cell>
          <cell r="H74" t="str">
            <v>-</v>
          </cell>
          <cell r="I74" t="str">
            <v>Clover Echo</v>
          </cell>
          <cell r="J74" t="str">
            <v>Gifted</v>
          </cell>
          <cell r="K74" t="str">
            <v>Cavalier Royale</v>
          </cell>
          <cell r="L74" t="str">
            <v>C. O'Connor</v>
          </cell>
          <cell r="M74" t="str">
            <v>IRL03020</v>
          </cell>
        </row>
        <row r="75">
          <cell r="A75">
            <v>73</v>
          </cell>
          <cell r="B75" t="str">
            <v>O'CONNOR Cian</v>
          </cell>
          <cell r="C75" t="str">
            <v>ZANOUBIA</v>
          </cell>
          <cell r="D75" t="str">
            <v>IRL</v>
          </cell>
          <cell r="E75" t="str">
            <v>Chest</v>
          </cell>
          <cell r="F75" t="str">
            <v>MA</v>
          </cell>
          <cell r="G75">
            <v>1993</v>
          </cell>
          <cell r="H75" t="str">
            <v>-</v>
          </cell>
          <cell r="I75" t="str">
            <v>Carnival Drum</v>
          </cell>
          <cell r="J75" t="str">
            <v>Annabelle</v>
          </cell>
          <cell r="K75" t="str">
            <v>-</v>
          </cell>
          <cell r="L75" t="str">
            <v>C. O'Connor</v>
          </cell>
          <cell r="M75" t="str">
            <v>JOR00109</v>
          </cell>
        </row>
        <row r="76">
          <cell r="A76">
            <v>74</v>
          </cell>
          <cell r="B76" t="str">
            <v>BITTER Eva</v>
          </cell>
          <cell r="C76" t="str">
            <v>ARGELITH SAMBUCA</v>
          </cell>
          <cell r="D76" t="str">
            <v>ALE</v>
          </cell>
          <cell r="E76" t="str">
            <v>dBay</v>
          </cell>
          <cell r="F76" t="str">
            <v>MA</v>
          </cell>
          <cell r="G76">
            <v>1998</v>
          </cell>
          <cell r="H76" t="str">
            <v>HANN</v>
          </cell>
          <cell r="I76" t="str">
            <v>Stakkato</v>
          </cell>
          <cell r="J76" t="str">
            <v>Cecile</v>
          </cell>
          <cell r="K76" t="str">
            <v>Calypso II</v>
          </cell>
          <cell r="L76" t="str">
            <v>Heinrich Bitter</v>
          </cell>
          <cell r="M76" t="str">
            <v>GER26378</v>
          </cell>
        </row>
        <row r="77">
          <cell r="A77">
            <v>75</v>
          </cell>
          <cell r="B77" t="str">
            <v>BITTER Eva</v>
          </cell>
          <cell r="C77" t="str">
            <v>ARGELITH STAKKATO</v>
          </cell>
          <cell r="D77" t="str">
            <v>ALE</v>
          </cell>
          <cell r="E77" t="str">
            <v>dBay</v>
          </cell>
          <cell r="F77" t="str">
            <v>ST</v>
          </cell>
          <cell r="G77">
            <v>1993</v>
          </cell>
          <cell r="H77" t="str">
            <v>HANN</v>
          </cell>
          <cell r="I77" t="str">
            <v>Spartan</v>
          </cell>
          <cell r="J77" t="str">
            <v>Pia</v>
          </cell>
          <cell r="K77" t="str">
            <v>Pygmalion</v>
          </cell>
          <cell r="L77" t="str">
            <v>Nieders.Landegestüt + Stall Bitter</v>
          </cell>
          <cell r="M77" t="str">
            <v>GER18889</v>
          </cell>
        </row>
        <row r="78">
          <cell r="A78">
            <v>76</v>
          </cell>
          <cell r="B78" t="str">
            <v>ALVAREZ CERVERA Luis</v>
          </cell>
          <cell r="C78" t="str">
            <v>MAESTRO</v>
          </cell>
          <cell r="D78" t="str">
            <v>ESP</v>
          </cell>
          <cell r="E78" t="str">
            <v>Brown</v>
          </cell>
          <cell r="F78" t="str">
            <v>ST</v>
          </cell>
          <cell r="G78">
            <v>1994</v>
          </cell>
          <cell r="H78" t="str">
            <v>KWPN</v>
          </cell>
          <cell r="I78" t="str">
            <v>Quidam de Reel</v>
          </cell>
          <cell r="J78" t="str">
            <v>Tosca des IFS</v>
          </cell>
          <cell r="K78" t="str">
            <v>Uriel</v>
          </cell>
          <cell r="L78" t="str">
            <v>LAC Internacional SA</v>
          </cell>
          <cell r="M78" t="str">
            <v>ESP02690</v>
          </cell>
        </row>
        <row r="79">
          <cell r="A79">
            <v>77</v>
          </cell>
          <cell r="B79" t="str">
            <v>ALVAREZ CERVERA Luis</v>
          </cell>
          <cell r="C79" t="str">
            <v>NORDICO                       </v>
          </cell>
          <cell r="D79" t="str">
            <v>ESP</v>
          </cell>
          <cell r="E79" t="str">
            <v>Bay</v>
          </cell>
          <cell r="F79" t="str">
            <v>ST</v>
          </cell>
          <cell r="G79">
            <v>1995</v>
          </cell>
          <cell r="H79" t="str">
            <v>KWPN</v>
          </cell>
          <cell r="I79" t="str">
            <v>Quati'sous</v>
          </cell>
          <cell r="J79" t="str">
            <v>Quintesse</v>
          </cell>
          <cell r="K79" t="str">
            <v>Jalisco B</v>
          </cell>
          <cell r="L79" t="str">
            <v>LAC Internacional SA</v>
          </cell>
          <cell r="M79" t="str">
            <v>ESP02822</v>
          </cell>
        </row>
        <row r="80">
          <cell r="A80">
            <v>78</v>
          </cell>
          <cell r="B80" t="str">
            <v>***</v>
          </cell>
          <cell r="C80" t="str">
            <v>***</v>
          </cell>
          <cell r="D80" t="str">
            <v>-</v>
          </cell>
          <cell r="E80" t="str">
            <v>-</v>
          </cell>
          <cell r="F80" t="str">
            <v>-</v>
          </cell>
          <cell r="G80" t="str">
            <v>-</v>
          </cell>
          <cell r="H80" t="str">
            <v>-</v>
          </cell>
          <cell r="I80" t="str">
            <v>-</v>
          </cell>
          <cell r="J80" t="str">
            <v>-</v>
          </cell>
          <cell r="K80" t="str">
            <v>-</v>
          </cell>
          <cell r="L80" t="str">
            <v>-</v>
          </cell>
          <cell r="M80" t="str">
            <v>-</v>
          </cell>
        </row>
        <row r="81">
          <cell r="A81">
            <v>79</v>
          </cell>
          <cell r="B81" t="str">
            <v>GREDLEY Tim</v>
          </cell>
          <cell r="C81" t="str">
            <v>NULISINA 54</v>
          </cell>
          <cell r="D81" t="str">
            <v>GBR</v>
          </cell>
          <cell r="E81" t="str">
            <v>Bay</v>
          </cell>
          <cell r="F81" t="str">
            <v>GD</v>
          </cell>
          <cell r="G81">
            <v>1995</v>
          </cell>
          <cell r="H81" t="str">
            <v>KWPN</v>
          </cell>
          <cell r="I81" t="str">
            <v>Burggraaf</v>
          </cell>
          <cell r="J81" t="str">
            <v>Bulisina</v>
          </cell>
          <cell r="K81" t="str">
            <v>Joost</v>
          </cell>
          <cell r="L81" t="str">
            <v>R.F. Stones</v>
          </cell>
          <cell r="M81" t="str">
            <v>GBR12265</v>
          </cell>
        </row>
        <row r="82">
          <cell r="A82">
            <v>80</v>
          </cell>
          <cell r="B82" t="str">
            <v>GREDLEY Tim</v>
          </cell>
          <cell r="C82" t="str">
            <v>OMELLI</v>
          </cell>
          <cell r="D82" t="str">
            <v>GBR</v>
          </cell>
          <cell r="E82" t="str">
            <v>Bay</v>
          </cell>
          <cell r="F82" t="str">
            <v>GD</v>
          </cell>
          <cell r="G82">
            <v>1996</v>
          </cell>
          <cell r="H82" t="str">
            <v>KWPN</v>
          </cell>
          <cell r="I82" t="str">
            <v>Burggraaf</v>
          </cell>
          <cell r="J82" t="str">
            <v>Kelly</v>
          </cell>
          <cell r="K82" t="str">
            <v>Equador</v>
          </cell>
          <cell r="L82" t="str">
            <v>R.J. Gredley</v>
          </cell>
          <cell r="M82" t="str">
            <v>NED06552</v>
          </cell>
        </row>
        <row r="83">
          <cell r="A83">
            <v>81</v>
          </cell>
          <cell r="B83" t="str">
            <v>SCHURTENBERGER Niklaus</v>
          </cell>
          <cell r="C83" t="str">
            <v>CANTUS</v>
          </cell>
          <cell r="D83" t="str">
            <v>SUI</v>
          </cell>
          <cell r="E83" t="str">
            <v>Grey</v>
          </cell>
          <cell r="F83" t="str">
            <v>GD</v>
          </cell>
          <cell r="G83">
            <v>1995</v>
          </cell>
          <cell r="H83" t="str">
            <v>WURT</v>
          </cell>
          <cell r="I83" t="str">
            <v>Cantus</v>
          </cell>
          <cell r="J83" t="str">
            <v>Lanze</v>
          </cell>
          <cell r="K83" t="str">
            <v>Lancer I</v>
          </cell>
          <cell r="L83" t="str">
            <v>Emi Paul</v>
          </cell>
          <cell r="M83" t="str">
            <v>SUI08500</v>
          </cell>
        </row>
        <row r="84">
          <cell r="A84">
            <v>82</v>
          </cell>
          <cell r="B84" t="str">
            <v>SCHURTENBERGER Niklaus</v>
          </cell>
          <cell r="C84" t="str">
            <v>CORRANDA PMS</v>
          </cell>
          <cell r="D84" t="str">
            <v>SUI</v>
          </cell>
          <cell r="E84" t="str">
            <v>Bay</v>
          </cell>
          <cell r="F84" t="str">
            <v>MA</v>
          </cell>
          <cell r="G84">
            <v>1992</v>
          </cell>
          <cell r="H84" t="str">
            <v>OLD</v>
          </cell>
          <cell r="I84" t="str">
            <v>Grannus</v>
          </cell>
          <cell r="J84" t="str">
            <v>Cianta</v>
          </cell>
          <cell r="K84" t="str">
            <v>-</v>
          </cell>
          <cell r="L84" t="str">
            <v>Emi Pail &amp; Emi Priska</v>
          </cell>
          <cell r="M84" t="str">
            <v>GER16883</v>
          </cell>
        </row>
        <row r="85">
          <cell r="A85">
            <v>83</v>
          </cell>
          <cell r="B85" t="str">
            <v>SCHURTENBERGER Niklaus</v>
          </cell>
          <cell r="C85" t="str">
            <v>RIOT GUN VD VADENBORRE</v>
          </cell>
          <cell r="D85" t="str">
            <v>SUI</v>
          </cell>
          <cell r="E85" t="str">
            <v>Brown</v>
          </cell>
          <cell r="F85" t="str">
            <v>ST</v>
          </cell>
          <cell r="G85">
            <v>1994</v>
          </cell>
          <cell r="H85" t="str">
            <v>-</v>
          </cell>
          <cell r="I85" t="str">
            <v>Chin Chin</v>
          </cell>
          <cell r="J85" t="str">
            <v>My Way</v>
          </cell>
          <cell r="K85" t="str">
            <v>Pachat II</v>
          </cell>
          <cell r="L85" t="str">
            <v>Luigi Balen</v>
          </cell>
          <cell r="M85" t="str">
            <v>BEL08208</v>
          </cell>
        </row>
        <row r="86">
          <cell r="A86">
            <v>84</v>
          </cell>
          <cell r="B86" t="str">
            <v>***</v>
          </cell>
          <cell r="C86" t="str">
            <v>***</v>
          </cell>
          <cell r="D86" t="str">
            <v>-</v>
          </cell>
          <cell r="E86" t="str">
            <v>-</v>
          </cell>
          <cell r="F86" t="str">
            <v>-</v>
          </cell>
          <cell r="G86" t="str">
            <v>-</v>
          </cell>
          <cell r="H86" t="str">
            <v>-</v>
          </cell>
          <cell r="I86" t="str">
            <v>-</v>
          </cell>
          <cell r="J86" t="str">
            <v>-</v>
          </cell>
          <cell r="K86" t="str">
            <v>-</v>
          </cell>
          <cell r="L86" t="str">
            <v>-</v>
          </cell>
          <cell r="M86" t="str">
            <v>-</v>
          </cell>
        </row>
        <row r="87">
          <cell r="A87">
            <v>85</v>
          </cell>
          <cell r="B87" t="str">
            <v>***</v>
          </cell>
          <cell r="C87" t="str">
            <v>***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</row>
        <row r="88">
          <cell r="A88">
            <v>86</v>
          </cell>
          <cell r="B88" t="str">
            <v>SMOLDERS Harrie</v>
          </cell>
          <cell r="C88" t="str">
            <v>EXQUIS OLIVER Q</v>
          </cell>
          <cell r="D88" t="str">
            <v>HOL</v>
          </cell>
          <cell r="E88" t="str">
            <v>Chest</v>
          </cell>
          <cell r="F88" t="str">
            <v>ST</v>
          </cell>
          <cell r="G88">
            <v>1996</v>
          </cell>
          <cell r="H88" t="str">
            <v>KWPN</v>
          </cell>
          <cell r="I88" t="str">
            <v>Quattro</v>
          </cell>
          <cell r="J88" t="str">
            <v>Euleva</v>
          </cell>
          <cell r="K88" t="str">
            <v>Maykel</v>
          </cell>
          <cell r="L88" t="str">
            <v>Stal Exquis</v>
          </cell>
          <cell r="M88" t="str">
            <v>BEL08504</v>
          </cell>
        </row>
        <row r="89">
          <cell r="A89">
            <v>87</v>
          </cell>
          <cell r="B89" t="str">
            <v>SMOLDERS Harrie</v>
          </cell>
          <cell r="C89" t="str">
            <v>INDIANA</v>
          </cell>
          <cell r="D89" t="str">
            <v>HOL</v>
          </cell>
          <cell r="E89" t="str">
            <v>Bay</v>
          </cell>
          <cell r="F89" t="str">
            <v>MA</v>
          </cell>
          <cell r="G89">
            <v>1993</v>
          </cell>
          <cell r="H89" t="str">
            <v>KWPN</v>
          </cell>
          <cell r="I89" t="str">
            <v>Farmer</v>
          </cell>
          <cell r="J89" t="str">
            <v>Weda</v>
          </cell>
          <cell r="K89" t="str">
            <v>Farn</v>
          </cell>
          <cell r="L89" t="str">
            <v>W.J.P.C.Schellekens. Rodenburg Ruincentrum</v>
          </cell>
          <cell r="M89" t="str">
            <v>NED04792</v>
          </cell>
        </row>
        <row r="90">
          <cell r="A90">
            <v>88</v>
          </cell>
          <cell r="B90" t="str">
            <v>SMOLDERS Harrie</v>
          </cell>
          <cell r="C90" t="str">
            <v>COLORADO</v>
          </cell>
          <cell r="D90" t="str">
            <v>HOL</v>
          </cell>
          <cell r="E90" t="str">
            <v>Bay</v>
          </cell>
          <cell r="F90" t="str">
            <v>GD</v>
          </cell>
          <cell r="G90">
            <v>1991</v>
          </cell>
          <cell r="H90" t="str">
            <v>KWPN</v>
          </cell>
          <cell r="I90" t="str">
            <v>Animo</v>
          </cell>
          <cell r="J90" t="str">
            <v>Fridiel</v>
          </cell>
          <cell r="K90" t="str">
            <v>Armstrong</v>
          </cell>
          <cell r="L90" t="str">
            <v>Exquis Rodenburg</v>
          </cell>
          <cell r="M90" t="str">
            <v>NED05094</v>
          </cell>
        </row>
        <row r="91">
          <cell r="A91">
            <v>89</v>
          </cell>
          <cell r="B91" t="str">
            <v>FREDICSON Peder</v>
          </cell>
          <cell r="C91" t="str">
            <v>H &amp; M MAGIC BENGTSSON</v>
          </cell>
          <cell r="D91" t="str">
            <v>SUE</v>
          </cell>
          <cell r="E91" t="str">
            <v>Bay</v>
          </cell>
          <cell r="F91" t="str">
            <v>GD</v>
          </cell>
          <cell r="G91">
            <v>1994</v>
          </cell>
          <cell r="H91" t="str">
            <v>HOLST</v>
          </cell>
          <cell r="I91" t="str">
            <v>Landos</v>
          </cell>
          <cell r="J91" t="str">
            <v>Alana</v>
          </cell>
          <cell r="K91" t="str">
            <v>Lagretto</v>
          </cell>
          <cell r="L91" t="str">
            <v>Stall Hillgärden</v>
          </cell>
          <cell r="M91" t="str">
            <v>SWE04046</v>
          </cell>
        </row>
        <row r="92">
          <cell r="A92">
            <v>90</v>
          </cell>
          <cell r="B92" t="str">
            <v>***</v>
          </cell>
          <cell r="C92" t="str">
            <v>***</v>
          </cell>
          <cell r="D92" t="str">
            <v>-</v>
          </cell>
          <cell r="E92" t="str">
            <v>-</v>
          </cell>
          <cell r="F92" t="str">
            <v>-</v>
          </cell>
          <cell r="G92" t="str">
            <v>-</v>
          </cell>
          <cell r="H92" t="str">
            <v>-</v>
          </cell>
          <cell r="I92" t="str">
            <v>-</v>
          </cell>
          <cell r="J92" t="str">
            <v>-</v>
          </cell>
          <cell r="K92" t="str">
            <v>-</v>
          </cell>
          <cell r="L92" t="str">
            <v>-</v>
          </cell>
          <cell r="M92" t="str">
            <v>-</v>
          </cell>
        </row>
        <row r="93">
          <cell r="A93">
            <v>91</v>
          </cell>
          <cell r="B93" t="str">
            <v>***</v>
          </cell>
          <cell r="C93" t="str">
            <v>***</v>
          </cell>
          <cell r="D93" t="str">
            <v>-</v>
          </cell>
          <cell r="E93" t="str">
            <v>-</v>
          </cell>
          <cell r="F93" t="str">
            <v>-</v>
          </cell>
          <cell r="G93" t="str">
            <v>-</v>
          </cell>
          <cell r="H93" t="str">
            <v>-</v>
          </cell>
          <cell r="I93" t="str">
            <v>-</v>
          </cell>
          <cell r="J93" t="str">
            <v>-</v>
          </cell>
          <cell r="K93" t="str">
            <v>-</v>
          </cell>
          <cell r="L93" t="str">
            <v>-</v>
          </cell>
          <cell r="M93" t="str">
            <v>-</v>
          </cell>
        </row>
        <row r="94">
          <cell r="A94">
            <v>92</v>
          </cell>
          <cell r="B94" t="str">
            <v>***</v>
          </cell>
          <cell r="C94" t="str">
            <v>***</v>
          </cell>
          <cell r="D94" t="str">
            <v>-</v>
          </cell>
          <cell r="E94" t="str">
            <v>-</v>
          </cell>
          <cell r="F94" t="str">
            <v>-</v>
          </cell>
          <cell r="G94" t="str">
            <v>-</v>
          </cell>
          <cell r="H94" t="str">
            <v>-</v>
          </cell>
          <cell r="I94" t="str">
            <v>-</v>
          </cell>
          <cell r="J94" t="str">
            <v>-</v>
          </cell>
          <cell r="K94" t="str">
            <v>-</v>
          </cell>
          <cell r="L94" t="str">
            <v>-</v>
          </cell>
          <cell r="M94" t="str">
            <v>-</v>
          </cell>
        </row>
        <row r="95">
          <cell r="A95">
            <v>93</v>
          </cell>
          <cell r="B95" t="str">
            <v>DOMINGUEZ ESTEVEZ Carlos</v>
          </cell>
          <cell r="C95" t="str">
            <v>ACORADA</v>
          </cell>
          <cell r="D95" t="str">
            <v>ESP</v>
          </cell>
          <cell r="E95" t="str">
            <v>Bay</v>
          </cell>
          <cell r="F95" t="str">
            <v>GD</v>
          </cell>
          <cell r="G95">
            <v>1998</v>
          </cell>
          <cell r="H95" t="str">
            <v>HOLST</v>
          </cell>
          <cell r="I95" t="str">
            <v>Acorado</v>
          </cell>
          <cell r="J95" t="str">
            <v>F-Dur</v>
          </cell>
          <cell r="K95" t="str">
            <v>Capitol I</v>
          </cell>
          <cell r="L95" t="str">
            <v>Valery Karpin SL</v>
          </cell>
          <cell r="M95" t="str">
            <v>ESP04173</v>
          </cell>
        </row>
        <row r="96">
          <cell r="A96">
            <v>94</v>
          </cell>
          <cell r="B96" t="str">
            <v>DOMINGUEZ ESTEVEZ Carlos</v>
          </cell>
          <cell r="C96" t="str">
            <v>RAPID VAN DEKRUISHOEVE</v>
          </cell>
          <cell r="D96" t="str">
            <v>ESP</v>
          </cell>
          <cell r="E96" t="str">
            <v>Bay</v>
          </cell>
          <cell r="F96" t="str">
            <v>GD</v>
          </cell>
          <cell r="G96">
            <v>1994</v>
          </cell>
          <cell r="H96" t="str">
            <v>BEL</v>
          </cell>
          <cell r="I96" t="str">
            <v>-</v>
          </cell>
          <cell r="J96" t="str">
            <v>-</v>
          </cell>
          <cell r="K96" t="str">
            <v>-</v>
          </cell>
          <cell r="L96" t="str">
            <v>Valery Karpin SL</v>
          </cell>
          <cell r="M96" t="str">
            <v>BEL08215</v>
          </cell>
        </row>
        <row r="97">
          <cell r="A97">
            <v>95</v>
          </cell>
          <cell r="B97" t="str">
            <v>TWOMEY Billy</v>
          </cell>
          <cell r="C97" t="str">
            <v>WHINNY JACKSON</v>
          </cell>
          <cell r="D97" t="str">
            <v>IRL</v>
          </cell>
          <cell r="E97" t="str">
            <v>Bay</v>
          </cell>
          <cell r="F97" t="str">
            <v>GD</v>
          </cell>
          <cell r="G97">
            <v>1991</v>
          </cell>
          <cell r="H97" t="str">
            <v>-</v>
          </cell>
          <cell r="I97" t="str">
            <v>Wolfrang</v>
          </cell>
          <cell r="J97" t="str">
            <v>Ginra</v>
          </cell>
          <cell r="K97" t="str">
            <v>Zandingo</v>
          </cell>
          <cell r="L97" t="str">
            <v>M. Pyrah &amp; Sparks</v>
          </cell>
          <cell r="M97" t="str">
            <v>GBR1032</v>
          </cell>
        </row>
        <row r="98">
          <cell r="A98">
            <v>96</v>
          </cell>
          <cell r="B98" t="str">
            <v>TWOMEY Billy</v>
          </cell>
          <cell r="C98" t="str">
            <v>ANASTASIA III</v>
          </cell>
          <cell r="D98" t="str">
            <v>IRL</v>
          </cell>
          <cell r="E98" t="str">
            <v>Chest</v>
          </cell>
          <cell r="F98" t="str">
            <v>MA</v>
          </cell>
          <cell r="G98">
            <v>1994</v>
          </cell>
          <cell r="H98" t="str">
            <v>OLD</v>
          </cell>
          <cell r="I98" t="str">
            <v>Argentinus</v>
          </cell>
          <cell r="J98" t="str">
            <v>Zara</v>
          </cell>
          <cell r="K98" t="str">
            <v>Zeus</v>
          </cell>
          <cell r="L98" t="str">
            <v>Mrs. Davis &amp; B. Thomey</v>
          </cell>
          <cell r="M98" t="str">
            <v>GBR11208</v>
          </cell>
        </row>
        <row r="99">
          <cell r="A99">
            <v>97</v>
          </cell>
          <cell r="B99" t="str">
            <v>TWOMEY Billy</v>
          </cell>
          <cell r="C99" t="str">
            <v>WERTHERROSHEN</v>
          </cell>
          <cell r="D99" t="str">
            <v>IRL</v>
          </cell>
          <cell r="E99" t="str">
            <v>Bay</v>
          </cell>
          <cell r="F99" t="str">
            <v>MA</v>
          </cell>
          <cell r="G99">
            <v>1998</v>
          </cell>
          <cell r="H99" t="str">
            <v>HANN</v>
          </cell>
          <cell r="I99" t="str">
            <v>Werther</v>
          </cell>
          <cell r="J99" t="str">
            <v>Curragh Queen</v>
          </cell>
          <cell r="K99" t="str">
            <v>Achill</v>
          </cell>
          <cell r="L99" t="str">
            <v>Mrs. Davis/Rider</v>
          </cell>
          <cell r="M99" t="str">
            <v>GBR14270</v>
          </cell>
        </row>
        <row r="100">
          <cell r="A100">
            <v>98</v>
          </cell>
          <cell r="B100" t="str">
            <v>PRINCIPI Giovanni</v>
          </cell>
          <cell r="C100" t="str">
            <v>BEAUTY QUEEN</v>
          </cell>
          <cell r="D100" t="str">
            <v>ITA</v>
          </cell>
          <cell r="E100" t="str">
            <v>dBay</v>
          </cell>
          <cell r="F100" t="str">
            <v>MA</v>
          </cell>
          <cell r="G100">
            <v>1989</v>
          </cell>
          <cell r="H100" t="str">
            <v>OLD</v>
          </cell>
          <cell r="I100" t="str">
            <v>Beach Boy</v>
          </cell>
          <cell r="J100" t="str">
            <v>Helgunde H</v>
          </cell>
          <cell r="K100" t="str">
            <v>Aktuell</v>
          </cell>
          <cell r="L100" t="str">
            <v>All to Fontechiara</v>
          </cell>
          <cell r="M100" t="str">
            <v>ITA05225</v>
          </cell>
        </row>
        <row r="101">
          <cell r="A101">
            <v>99</v>
          </cell>
          <cell r="B101" t="str">
            <v>PRINCIPI Giovanni</v>
          </cell>
          <cell r="C101" t="str">
            <v>JETON DE LA VALLEE</v>
          </cell>
          <cell r="D101" t="str">
            <v>ITA</v>
          </cell>
          <cell r="E101" t="str">
            <v>Bay</v>
          </cell>
          <cell r="F101" t="str">
            <v>GD</v>
          </cell>
          <cell r="G101">
            <v>1997</v>
          </cell>
          <cell r="H101" t="str">
            <v>SF</v>
          </cell>
          <cell r="I101" t="str">
            <v>Arpege Pierreville</v>
          </cell>
          <cell r="J101" t="str">
            <v>Talaspi</v>
          </cell>
          <cell r="K101" t="str">
            <v>Muguet du Manoir</v>
          </cell>
          <cell r="L101" t="str">
            <v>All to Fontechiara</v>
          </cell>
          <cell r="M101" t="str">
            <v>SUI09262</v>
          </cell>
        </row>
        <row r="102">
          <cell r="A102">
            <v>100</v>
          </cell>
          <cell r="B102" t="str">
            <v>MARTINEZ DE IRUJO Cayetano</v>
          </cell>
          <cell r="C102" t="str">
            <v>HIVER DES ORES</v>
          </cell>
          <cell r="D102" t="str">
            <v>ESP</v>
          </cell>
          <cell r="E102" t="str">
            <v>Chest</v>
          </cell>
          <cell r="F102" t="str">
            <v>MA</v>
          </cell>
          <cell r="G102">
            <v>1995</v>
          </cell>
          <cell r="H102" t="str">
            <v>SF</v>
          </cell>
          <cell r="I102" t="str">
            <v>Tic Tac d'Elle</v>
          </cell>
          <cell r="J102" t="str">
            <v>Perle de Pres</v>
          </cell>
          <cell r="K102" t="str">
            <v>Hurlevent</v>
          </cell>
          <cell r="L102" t="str">
            <v>Torre del Marques SL</v>
          </cell>
          <cell r="M102" t="str">
            <v>MA07795</v>
          </cell>
        </row>
        <row r="103">
          <cell r="A103">
            <v>101</v>
          </cell>
          <cell r="B103" t="str">
            <v>MARTINEZ DE IRUJO Cayetano</v>
          </cell>
          <cell r="C103" t="str">
            <v>KESBEROY DE ST AUBERT</v>
          </cell>
          <cell r="D103" t="str">
            <v>ESP</v>
          </cell>
          <cell r="E103" t="str">
            <v>Bay</v>
          </cell>
          <cell r="F103" t="str">
            <v>GD</v>
          </cell>
          <cell r="G103">
            <v>1994</v>
          </cell>
          <cell r="H103" t="str">
            <v>-</v>
          </cell>
          <cell r="I103" t="str">
            <v>Vert et Rouge</v>
          </cell>
          <cell r="J103" t="str">
            <v>Quatalina D.L. Bouve</v>
          </cell>
          <cell r="K103" t="str">
            <v>A l'Honneur</v>
          </cell>
          <cell r="L103" t="str">
            <v>Cayetano Martínez de Irujo</v>
          </cell>
          <cell r="M103" t="str">
            <v>BEL08366</v>
          </cell>
        </row>
        <row r="104">
          <cell r="A104">
            <v>102</v>
          </cell>
          <cell r="B104" t="str">
            <v>MARTINEZ DE IRUJO Cayetano</v>
          </cell>
          <cell r="C104" t="str">
            <v>ORIGINAL</v>
          </cell>
          <cell r="D104" t="str">
            <v>ESP</v>
          </cell>
          <cell r="E104" t="str">
            <v>Grey</v>
          </cell>
          <cell r="F104" t="str">
            <v>MA</v>
          </cell>
          <cell r="G104">
            <v>1996</v>
          </cell>
          <cell r="H104" t="str">
            <v>-</v>
          </cell>
          <cell r="I104" t="str">
            <v>Acrobat II</v>
          </cell>
          <cell r="J104" t="str">
            <v>Alpenrose</v>
          </cell>
          <cell r="K104" t="str">
            <v>Cantus</v>
          </cell>
          <cell r="L104" t="str">
            <v>Cayetano Martínez de Irujo</v>
          </cell>
          <cell r="M104" t="str">
            <v>BEL09835</v>
          </cell>
        </row>
        <row r="105">
          <cell r="A105">
            <v>103</v>
          </cell>
          <cell r="B105" t="str">
            <v>KUTSCHER Marco</v>
          </cell>
          <cell r="C105" t="str">
            <v>CASH 63</v>
          </cell>
          <cell r="D105" t="str">
            <v>ALE</v>
          </cell>
          <cell r="E105" t="str">
            <v>Bay</v>
          </cell>
          <cell r="F105" t="str">
            <v>GD</v>
          </cell>
          <cell r="G105">
            <v>1996</v>
          </cell>
          <cell r="H105" t="str">
            <v>HOLST</v>
          </cell>
          <cell r="I105" t="str">
            <v>Carthago</v>
          </cell>
          <cell r="J105" t="str">
            <v>La Belle Tierce</v>
          </cell>
          <cell r="K105" t="str">
            <v>Lavall II</v>
          </cell>
          <cell r="L105" t="str">
            <v>Madeleine Winter-Schulze</v>
          </cell>
          <cell r="M105" t="str">
            <v>GER24512</v>
          </cell>
        </row>
        <row r="106">
          <cell r="A106">
            <v>104</v>
          </cell>
          <cell r="B106" t="str">
            <v>KUTSCHER Marco</v>
          </cell>
          <cell r="C106" t="str">
            <v>QUINCY 69</v>
          </cell>
          <cell r="D106" t="str">
            <v>ALE</v>
          </cell>
          <cell r="E106" t="str">
            <v>Bay</v>
          </cell>
          <cell r="F106" t="str">
            <v>GD</v>
          </cell>
          <cell r="G106">
            <v>1999</v>
          </cell>
          <cell r="H106" t="str">
            <v>HANN</v>
          </cell>
          <cell r="I106" t="str">
            <v>Quidam de Revel</v>
          </cell>
          <cell r="J106" t="str">
            <v>Lady Sunshine</v>
          </cell>
          <cell r="K106" t="str">
            <v>Latus</v>
          </cell>
          <cell r="L106" t="str">
            <v>Winter-Schulze, Madelaine</v>
          </cell>
          <cell r="M106" t="str">
            <v>GER28436</v>
          </cell>
        </row>
        <row r="107">
          <cell r="A107">
            <v>105</v>
          </cell>
          <cell r="B107" t="str">
            <v>KUTSCHER Marco</v>
          </cell>
          <cell r="C107" t="str">
            <v>MONTENDER 2</v>
          </cell>
          <cell r="D107" t="str">
            <v>ALE</v>
          </cell>
          <cell r="E107" t="str">
            <v>dBay</v>
          </cell>
          <cell r="F107" t="str">
            <v>ST</v>
          </cell>
          <cell r="G107">
            <v>1994</v>
          </cell>
          <cell r="H107" t="str">
            <v>ND</v>
          </cell>
          <cell r="I107" t="str">
            <v>Contender</v>
          </cell>
          <cell r="J107" t="str">
            <v>Iesperit</v>
          </cell>
          <cell r="K107" t="str">
            <v>Burggraaf</v>
          </cell>
          <cell r="L107" t="str">
            <v>J, BS, V, A, Visschedijk</v>
          </cell>
          <cell r="M107" t="str">
            <v>GER20008</v>
          </cell>
        </row>
        <row r="108">
          <cell r="A108">
            <v>106</v>
          </cell>
          <cell r="B108" t="str">
            <v>LAFOUGE Stéphan</v>
          </cell>
          <cell r="C108" t="str">
            <v>FELIX DE VIALONNE</v>
          </cell>
          <cell r="D108" t="str">
            <v>FRA</v>
          </cell>
          <cell r="E108" t="str">
            <v>Bay</v>
          </cell>
          <cell r="F108" t="str">
            <v>GD</v>
          </cell>
          <cell r="G108">
            <v>1993</v>
          </cell>
          <cell r="H108" t="str">
            <v>SF</v>
          </cell>
          <cell r="I108" t="str">
            <v>Un Amour IV</v>
          </cell>
          <cell r="J108" t="str">
            <v>Vialonne Royale</v>
          </cell>
          <cell r="K108" t="str">
            <v>Robel V</v>
          </cell>
          <cell r="L108" t="str">
            <v>Jean-Luc Monjaret</v>
          </cell>
          <cell r="M108" t="str">
            <v>FRA08360</v>
          </cell>
        </row>
        <row r="109">
          <cell r="A109">
            <v>107</v>
          </cell>
          <cell r="B109" t="str">
            <v>LAFOUGE Stéphan</v>
          </cell>
          <cell r="C109" t="str">
            <v>GABELOU DES ORES</v>
          </cell>
          <cell r="D109" t="str">
            <v>FRA</v>
          </cell>
          <cell r="E109" t="str">
            <v>Chest</v>
          </cell>
          <cell r="F109" t="str">
            <v>GD</v>
          </cell>
          <cell r="G109">
            <v>1994</v>
          </cell>
          <cell r="H109" t="str">
            <v>SF</v>
          </cell>
          <cell r="I109" t="str">
            <v>Pamphile</v>
          </cell>
          <cell r="J109" t="str">
            <v>Basia des Ores</v>
          </cell>
          <cell r="K109" t="str">
            <v>Double Espoir</v>
          </cell>
          <cell r="L109" t="str">
            <v>Genovieve Lafouge</v>
          </cell>
          <cell r="M109" t="str">
            <v>FRA09455</v>
          </cell>
        </row>
        <row r="110">
          <cell r="A110">
            <v>108</v>
          </cell>
          <cell r="B110" t="str">
            <v>LAFOUGE Stéphan</v>
          </cell>
          <cell r="C110" t="str">
            <v>JUST IN TIME III</v>
          </cell>
          <cell r="D110" t="str">
            <v>FRA</v>
          </cell>
          <cell r="E110" t="str">
            <v>Bay</v>
          </cell>
          <cell r="F110" t="str">
            <v>MA</v>
          </cell>
          <cell r="G110">
            <v>1997</v>
          </cell>
          <cell r="H110" t="str">
            <v>SF</v>
          </cell>
          <cell r="I110" t="str">
            <v>Cacao Coucelle</v>
          </cell>
          <cell r="J110" t="str">
            <v>Perle de Perrier</v>
          </cell>
          <cell r="K110" t="str">
            <v>Gaverdi I</v>
          </cell>
          <cell r="L110" t="str">
            <v>Rebecca Sichel</v>
          </cell>
          <cell r="M110" t="str">
            <v>FRA13156</v>
          </cell>
        </row>
        <row r="111">
          <cell r="A111">
            <v>109</v>
          </cell>
          <cell r="B111" t="str">
            <v>***</v>
          </cell>
          <cell r="C111" t="str">
            <v>***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</row>
        <row r="112">
          <cell r="A112">
            <v>110</v>
          </cell>
          <cell r="B112" t="str">
            <v>GARCIA-CERECEDA Susana</v>
          </cell>
          <cell r="C112" t="str">
            <v>HELLO PIERVILLE</v>
          </cell>
          <cell r="D112" t="str">
            <v>ESP</v>
          </cell>
          <cell r="E112" t="str">
            <v>Bay</v>
          </cell>
          <cell r="F112" t="str">
            <v>ST</v>
          </cell>
          <cell r="G112">
            <v>1995</v>
          </cell>
          <cell r="H112" t="str">
            <v>SF</v>
          </cell>
          <cell r="I112" t="str">
            <v>Olisco</v>
          </cell>
          <cell r="J112" t="str">
            <v>Sonate Pierville</v>
          </cell>
          <cell r="K112" t="str">
            <v>Muguet du Manoir</v>
          </cell>
          <cell r="L112" t="str">
            <v>Cria Caballar SA</v>
          </cell>
          <cell r="M112" t="str">
            <v>ESP3087</v>
          </cell>
        </row>
        <row r="113">
          <cell r="A113">
            <v>111</v>
          </cell>
          <cell r="B113" t="str">
            <v>LIEBHERR Christina</v>
          </cell>
          <cell r="C113" t="str">
            <v>L.B. NO MERCY</v>
          </cell>
          <cell r="D113" t="str">
            <v>SUI</v>
          </cell>
          <cell r="E113" t="str">
            <v>Bay</v>
          </cell>
          <cell r="F113" t="str">
            <v>GD</v>
          </cell>
          <cell r="G113">
            <v>1995</v>
          </cell>
          <cell r="H113" t="str">
            <v>NED</v>
          </cell>
          <cell r="I113" t="str">
            <v>Libero  </v>
          </cell>
          <cell r="J113" t="str">
            <v>Jeantal</v>
          </cell>
          <cell r="K113" t="str">
            <v>Dillenburg</v>
          </cell>
          <cell r="L113" t="str">
            <v>Hans Liebherr</v>
          </cell>
          <cell r="M113" t="str">
            <v>NED05623</v>
          </cell>
        </row>
        <row r="114">
          <cell r="A114">
            <v>112</v>
          </cell>
          <cell r="B114" t="str">
            <v>***</v>
          </cell>
          <cell r="C114" t="str">
            <v>***</v>
          </cell>
          <cell r="D114" t="str">
            <v>-</v>
          </cell>
          <cell r="E114" t="str">
            <v>-</v>
          </cell>
          <cell r="F114" t="str">
            <v>-</v>
          </cell>
          <cell r="G114" t="str">
            <v>-</v>
          </cell>
          <cell r="H114" t="str">
            <v>-</v>
          </cell>
          <cell r="I114" t="str">
            <v>-</v>
          </cell>
          <cell r="J114" t="str">
            <v>-</v>
          </cell>
          <cell r="K114" t="str">
            <v>-</v>
          </cell>
          <cell r="L114" t="str">
            <v>-</v>
          </cell>
          <cell r="M114" t="str">
            <v>-</v>
          </cell>
        </row>
        <row r="115">
          <cell r="A115">
            <v>113</v>
          </cell>
          <cell r="B115" t="str">
            <v>LIEBHERR Christina</v>
          </cell>
          <cell r="C115" t="str">
            <v>L.B. TAMINA</v>
          </cell>
          <cell r="D115" t="str">
            <v>SUI</v>
          </cell>
          <cell r="E115" t="str">
            <v>Bay</v>
          </cell>
          <cell r="F115" t="str">
            <v>MA</v>
          </cell>
          <cell r="G115">
            <v>1996</v>
          </cell>
          <cell r="H115" t="str">
            <v>BEL</v>
          </cell>
          <cell r="I115" t="str">
            <v>Luxz</v>
          </cell>
          <cell r="J115" t="str">
            <v>Kalinka Royale</v>
          </cell>
          <cell r="K115" t="str">
            <v>Prince Royal</v>
          </cell>
          <cell r="L115" t="str">
            <v>Hans Liebherr</v>
          </cell>
          <cell r="M115" t="str">
            <v>BEL08777</v>
          </cell>
        </row>
        <row r="116">
          <cell r="A116">
            <v>114</v>
          </cell>
          <cell r="B116" t="str">
            <v>FUNNELL William</v>
          </cell>
          <cell r="C116" t="str">
            <v>BILLY BIRR</v>
          </cell>
          <cell r="D116" t="str">
            <v>GBR</v>
          </cell>
          <cell r="E116" t="str">
            <v>Chest</v>
          </cell>
          <cell r="F116" t="str">
            <v>GD</v>
          </cell>
          <cell r="G116">
            <v>1998</v>
          </cell>
          <cell r="H116" t="str">
            <v>AES</v>
          </cell>
          <cell r="I116" t="str">
            <v>Animo</v>
          </cell>
          <cell r="J116" t="str">
            <v>Bergraff</v>
          </cell>
          <cell r="K116" t="str">
            <v>Burggraaf</v>
          </cell>
          <cell r="L116" t="str">
            <v>D. Barnwell &amp; W. Funnell</v>
          </cell>
          <cell r="M116" t="str">
            <v>GBR13752</v>
          </cell>
        </row>
        <row r="117">
          <cell r="A117">
            <v>115</v>
          </cell>
          <cell r="B117" t="str">
            <v>FUNNELL William</v>
          </cell>
          <cell r="C117" t="str">
            <v>CORTAFLEX MACHIAVELLI</v>
          </cell>
          <cell r="D117" t="str">
            <v>GBR</v>
          </cell>
          <cell r="E117" t="str">
            <v>Bay</v>
          </cell>
          <cell r="F117" t="str">
            <v>GD</v>
          </cell>
          <cell r="G117">
            <v>1992</v>
          </cell>
          <cell r="H117" t="str">
            <v>-</v>
          </cell>
          <cell r="I117" t="str">
            <v>Darco</v>
          </cell>
          <cell r="J117" t="str">
            <v>-</v>
          </cell>
          <cell r="K117" t="str">
            <v>-</v>
          </cell>
          <cell r="L117" t="str">
            <v>Julie Suade</v>
          </cell>
          <cell r="M117" t="str">
            <v>GBR09840</v>
          </cell>
        </row>
        <row r="118">
          <cell r="A118">
            <v>116</v>
          </cell>
          <cell r="B118" t="str">
            <v>FUNNELL William</v>
          </cell>
          <cell r="C118" t="str">
            <v>CORTAFLEX MONDRIAAN</v>
          </cell>
          <cell r="D118" t="str">
            <v>GBR</v>
          </cell>
          <cell r="E118" t="str">
            <v>Bay</v>
          </cell>
          <cell r="F118" t="str">
            <v>GD</v>
          </cell>
          <cell r="G118">
            <v>1994</v>
          </cell>
          <cell r="H118" t="str">
            <v>KWPN</v>
          </cell>
          <cell r="I118" t="str">
            <v>Topas</v>
          </cell>
          <cell r="J118" t="str">
            <v>Irosa</v>
          </cell>
          <cell r="K118" t="str">
            <v>Burggraaf</v>
          </cell>
          <cell r="L118" t="str">
            <v>J. Slade &amp; Equine America</v>
          </cell>
          <cell r="M118" t="str">
            <v>GBR10126</v>
          </cell>
        </row>
        <row r="119">
          <cell r="A119">
            <v>117</v>
          </cell>
          <cell r="B119" t="str">
            <v>NIEVES ZORRILLA Primitivo</v>
          </cell>
          <cell r="C119" t="str">
            <v>VICKING VAN DEN DAEL</v>
          </cell>
          <cell r="D119" t="str">
            <v>ESP</v>
          </cell>
          <cell r="E119" t="str">
            <v>Chest</v>
          </cell>
          <cell r="F119" t="str">
            <v>GD</v>
          </cell>
          <cell r="G119">
            <v>1998</v>
          </cell>
          <cell r="H119" t="str">
            <v>BWP</v>
          </cell>
          <cell r="I119" t="str">
            <v>L Darco</v>
          </cell>
          <cell r="K119" t="str">
            <v>-</v>
          </cell>
          <cell r="L119" t="str">
            <v>-</v>
          </cell>
          <cell r="M119" t="str">
            <v>CT01169</v>
          </cell>
        </row>
        <row r="120">
          <cell r="A120">
            <v>118</v>
          </cell>
          <cell r="B120" t="str">
            <v>NIEVES ZORRILLA Primitivo</v>
          </cell>
          <cell r="C120" t="str">
            <v>SIR JOHN</v>
          </cell>
          <cell r="D120" t="str">
            <v>ESP</v>
          </cell>
          <cell r="E120" t="str">
            <v>-</v>
          </cell>
          <cell r="F120" t="str">
            <v>-</v>
          </cell>
          <cell r="G120">
            <v>1985</v>
          </cell>
          <cell r="H120" t="str">
            <v>HANN</v>
          </cell>
          <cell r="I120" t="str">
            <v>Traper</v>
          </cell>
          <cell r="J120" t="str">
            <v>Abba</v>
          </cell>
          <cell r="L120" t="str">
            <v>Jaume Codina</v>
          </cell>
        </row>
        <row r="121">
          <cell r="A121">
            <v>119</v>
          </cell>
          <cell r="B121" t="str">
            <v>ZOER Albert</v>
          </cell>
          <cell r="C121" t="str">
            <v>SAM </v>
          </cell>
          <cell r="D121" t="str">
            <v>HOL</v>
          </cell>
          <cell r="E121" t="str">
            <v>Brown</v>
          </cell>
          <cell r="F121" t="str">
            <v>GD</v>
          </cell>
          <cell r="G121">
            <v>1999</v>
          </cell>
          <cell r="H121" t="str">
            <v>KWPN</v>
          </cell>
          <cell r="I121" t="str">
            <v>Calvados</v>
          </cell>
          <cell r="J121" t="str">
            <v>Notre Dam</v>
          </cell>
          <cell r="K121" t="str">
            <v>Ahorn</v>
          </cell>
          <cell r="L121" t="str">
            <v>FA Zoer. A Zoer </v>
          </cell>
          <cell r="M121" t="str">
            <v>-</v>
          </cell>
        </row>
        <row r="122">
          <cell r="A122">
            <v>120</v>
          </cell>
          <cell r="B122" t="str">
            <v>ZOER Albert</v>
          </cell>
          <cell r="C122" t="str">
            <v>OKIDOKI</v>
          </cell>
          <cell r="D122" t="str">
            <v>HOL</v>
          </cell>
          <cell r="E122" t="str">
            <v>Bay</v>
          </cell>
          <cell r="F122" t="str">
            <v>GD</v>
          </cell>
          <cell r="G122">
            <v>1996</v>
          </cell>
          <cell r="H122" t="str">
            <v>KWPN</v>
          </cell>
          <cell r="I122" t="str">
            <v>Jodokus</v>
          </cell>
          <cell r="J122" t="str">
            <v>Kentucky</v>
          </cell>
          <cell r="K122" t="str">
            <v>Topas</v>
          </cell>
          <cell r="L122" t="str">
            <v>A Zoer BV</v>
          </cell>
          <cell r="M122" t="str">
            <v>NED06141</v>
          </cell>
        </row>
        <row r="123">
          <cell r="A123">
            <v>121</v>
          </cell>
          <cell r="B123" t="str">
            <v>ZOER Albert</v>
          </cell>
          <cell r="C123" t="str">
            <v>LINCOLN</v>
          </cell>
          <cell r="D123" t="str">
            <v>HOL</v>
          </cell>
          <cell r="E123" t="str">
            <v>Bay</v>
          </cell>
          <cell r="F123" t="str">
            <v>ST</v>
          </cell>
          <cell r="G123">
            <v>1993</v>
          </cell>
          <cell r="H123" t="str">
            <v>KWPN</v>
          </cell>
          <cell r="I123" t="str">
            <v>Faldo</v>
          </cell>
          <cell r="J123" t="str">
            <v>Gerda</v>
          </cell>
          <cell r="K123" t="str">
            <v>Bredero</v>
          </cell>
          <cell r="L123" t="str">
            <v>FA Zoer. A Zoer </v>
          </cell>
          <cell r="M123" t="str">
            <v>NED04625</v>
          </cell>
        </row>
        <row r="124">
          <cell r="A124">
            <v>122</v>
          </cell>
          <cell r="B124" t="str">
            <v>RIVA FRANCOS Juan</v>
          </cell>
          <cell r="C124" t="str">
            <v>LINDOS 2</v>
          </cell>
          <cell r="D124" t="str">
            <v>ESP</v>
          </cell>
          <cell r="E124" t="str">
            <v>Grey</v>
          </cell>
          <cell r="F124" t="str">
            <v>GD</v>
          </cell>
          <cell r="G124">
            <v>1995</v>
          </cell>
          <cell r="H124" t="str">
            <v>SCH</v>
          </cell>
          <cell r="I124" t="str">
            <v>Lagos</v>
          </cell>
          <cell r="J124" t="str">
            <v>Charisma III</v>
          </cell>
          <cell r="K124" t="str">
            <v>Silvester</v>
          </cell>
          <cell r="L124" t="str">
            <v>Ainara Recondo</v>
          </cell>
          <cell r="M124" t="str">
            <v>GER18530</v>
          </cell>
        </row>
        <row r="125">
          <cell r="A125">
            <v>123</v>
          </cell>
          <cell r="B125" t="str">
            <v>RIVA FRANCOS Juan</v>
          </cell>
          <cell r="C125" t="str">
            <v>ULYSTRAT                      </v>
          </cell>
          <cell r="D125" t="str">
            <v>ESP</v>
          </cell>
          <cell r="E125" t="str">
            <v>Chest</v>
          </cell>
          <cell r="F125" t="str">
            <v>GD</v>
          </cell>
          <cell r="G125">
            <v>1995</v>
          </cell>
          <cell r="H125" t="str">
            <v>BWP</v>
          </cell>
          <cell r="I125" t="str">
            <v>Lys de Darmen</v>
          </cell>
          <cell r="J125" t="str">
            <v>Jetra</v>
          </cell>
          <cell r="K125" t="str">
            <v>-</v>
          </cell>
          <cell r="L125" t="str">
            <v>Glen Horsen SL                         </v>
          </cell>
          <cell r="M125" t="str">
            <v>MA05713</v>
          </cell>
        </row>
        <row r="126">
          <cell r="A126">
            <v>124</v>
          </cell>
          <cell r="B126" t="str">
            <v>ENGLE Margie</v>
          </cell>
          <cell r="C126" t="str">
            <v>CALIPO 12</v>
          </cell>
          <cell r="D126" t="str">
            <v>USA</v>
          </cell>
          <cell r="E126" t="str">
            <v>Grey</v>
          </cell>
          <cell r="F126" t="str">
            <v>GD</v>
          </cell>
          <cell r="G126">
            <v>1997</v>
          </cell>
          <cell r="H126" t="str">
            <v>HOLST</v>
          </cell>
          <cell r="I126" t="str">
            <v>Concerto II</v>
          </cell>
          <cell r="J126" t="str">
            <v>Gunda IV</v>
          </cell>
          <cell r="K126" t="str">
            <v>Cascavelle</v>
          </cell>
          <cell r="L126" t="str">
            <v>Wyndhurst Stables Inc.</v>
          </cell>
          <cell r="M126" t="str">
            <v>GER23869</v>
          </cell>
        </row>
        <row r="127">
          <cell r="A127">
            <v>125</v>
          </cell>
          <cell r="B127" t="str">
            <v>ENGLE Margie</v>
          </cell>
          <cell r="C127" t="str">
            <v>HIDDEN CREEK'S QUERVO GOLD</v>
          </cell>
          <cell r="D127" t="str">
            <v>USA</v>
          </cell>
          <cell r="E127" t="str">
            <v>Chest</v>
          </cell>
          <cell r="F127" t="str">
            <v>GD</v>
          </cell>
          <cell r="G127">
            <v>1994</v>
          </cell>
          <cell r="H127" t="str">
            <v>BEL</v>
          </cell>
          <cell r="I127" t="str">
            <v>Just De Pomme</v>
          </cell>
          <cell r="J127" t="str">
            <v>Nora</v>
          </cell>
          <cell r="K127" t="str">
            <v>Codexco</v>
          </cell>
          <cell r="L127" t="str">
            <v>Hidden Creek Fram</v>
          </cell>
          <cell r="M127" t="str">
            <v>BEL06498</v>
          </cell>
        </row>
        <row r="128">
          <cell r="A128">
            <v>126</v>
          </cell>
          <cell r="B128" t="str">
            <v>MUÑOZ ESCASSI Alvaro</v>
          </cell>
          <cell r="C128" t="str">
            <v>MAJESTIC SO LA LA LA</v>
          </cell>
          <cell r="D128" t="str">
            <v>ESP</v>
          </cell>
          <cell r="E128" t="str">
            <v>Bay</v>
          </cell>
          <cell r="F128" t="str">
            <v>ST</v>
          </cell>
          <cell r="G128">
            <v>1995</v>
          </cell>
          <cell r="H128" t="str">
            <v>BWP</v>
          </cell>
          <cell r="I128" t="str">
            <v>Darco</v>
          </cell>
          <cell r="J128" t="str">
            <v>Jenno</v>
          </cell>
          <cell r="K128" t="str">
            <v>-</v>
          </cell>
          <cell r="L128" t="str">
            <v>Alvaro Muñoz Escassi</v>
          </cell>
          <cell r="M128" t="str">
            <v>ESP3872</v>
          </cell>
        </row>
        <row r="129">
          <cell r="A129">
            <v>127</v>
          </cell>
          <cell r="B129" t="str">
            <v>MUÑOZ ESCASSI Alvaro</v>
          </cell>
          <cell r="C129" t="str">
            <v>MAJESTIC (EX-MAXIMUS)</v>
          </cell>
          <cell r="D129" t="str">
            <v>ESP</v>
          </cell>
          <cell r="E129" t="str">
            <v>Chest</v>
          </cell>
          <cell r="F129" t="str">
            <v>ST</v>
          </cell>
          <cell r="G129">
            <v>1996</v>
          </cell>
          <cell r="H129" t="str">
            <v>BWP</v>
          </cell>
          <cell r="I129" t="str">
            <v>Heart Brak</v>
          </cell>
          <cell r="J129" t="str">
            <v>M. Praline</v>
          </cell>
          <cell r="K129" t="str">
            <v>Lys de Darmen</v>
          </cell>
          <cell r="L129" t="str">
            <v>Alvao Muñoz</v>
          </cell>
          <cell r="M129" t="str">
            <v>AN07434</v>
          </cell>
        </row>
        <row r="130">
          <cell r="A130">
            <v>128</v>
          </cell>
          <cell r="B130" t="str">
            <v>MUÑOZ ESCASSI Alvaro</v>
          </cell>
          <cell r="C130" t="str">
            <v>MAJESTIC CANONBALL</v>
          </cell>
          <cell r="D130" t="str">
            <v>ESP</v>
          </cell>
          <cell r="E130" t="str">
            <v>Chest</v>
          </cell>
          <cell r="F130" t="str">
            <v>ST</v>
          </cell>
          <cell r="G130">
            <v>1996</v>
          </cell>
          <cell r="H130" t="str">
            <v>BWP</v>
          </cell>
          <cell r="I130" t="str">
            <v>Darco</v>
          </cell>
          <cell r="J130" t="str">
            <v>Tsarina</v>
          </cell>
          <cell r="K130" t="str">
            <v>-</v>
          </cell>
          <cell r="L130" t="str">
            <v>-</v>
          </cell>
        </row>
        <row r="131">
          <cell r="A131">
            <v>129</v>
          </cell>
          <cell r="B131" t="str">
            <v>SCHULTZ Lotta</v>
          </cell>
          <cell r="C131" t="str">
            <v>CADETT 7</v>
          </cell>
          <cell r="D131" t="str">
            <v>SUE</v>
          </cell>
          <cell r="E131" t="str">
            <v>Chest</v>
          </cell>
          <cell r="F131" t="str">
            <v>GD</v>
          </cell>
          <cell r="G131">
            <v>1997</v>
          </cell>
          <cell r="H131" t="str">
            <v>HOLST</v>
          </cell>
          <cell r="I131" t="str">
            <v>Cor de la Bryere</v>
          </cell>
          <cell r="J131" t="str">
            <v>-</v>
          </cell>
          <cell r="K131" t="str">
            <v>Capitol I</v>
          </cell>
          <cell r="L131" t="str">
            <v>Chultz Häst HB</v>
          </cell>
          <cell r="M131" t="str">
            <v>GER22417</v>
          </cell>
        </row>
        <row r="132">
          <cell r="A132">
            <v>130</v>
          </cell>
          <cell r="B132" t="str">
            <v>SCHULTZ Lotta</v>
          </cell>
          <cell r="C132" t="str">
            <v>CALIBRA II</v>
          </cell>
          <cell r="D132" t="str">
            <v>SUE</v>
          </cell>
          <cell r="E132" t="str">
            <v>Bay</v>
          </cell>
          <cell r="F132" t="str">
            <v>GD</v>
          </cell>
          <cell r="G132">
            <v>1995</v>
          </cell>
          <cell r="H132" t="str">
            <v>ISH</v>
          </cell>
          <cell r="I132" t="str">
            <v>Cavalier</v>
          </cell>
          <cell r="J132" t="str">
            <v>Pennus Prido</v>
          </cell>
          <cell r="K132" t="str">
            <v>Penistone</v>
          </cell>
          <cell r="L132" t="str">
            <v>Ann Persson</v>
          </cell>
          <cell r="M132" t="str">
            <v>GBR11517</v>
          </cell>
        </row>
        <row r="133">
          <cell r="A133">
            <v>131</v>
          </cell>
          <cell r="B133" t="str">
            <v>SCHULTZ Lotta</v>
          </cell>
          <cell r="C133" t="str">
            <v>CASSINO 3</v>
          </cell>
          <cell r="D133" t="str">
            <v>SUE</v>
          </cell>
          <cell r="E133" t="str">
            <v>Grey</v>
          </cell>
          <cell r="F133" t="str">
            <v>ST</v>
          </cell>
          <cell r="G133">
            <v>1998</v>
          </cell>
          <cell r="H133" t="str">
            <v>HOLST</v>
          </cell>
          <cell r="I133" t="str">
            <v>Cassini I</v>
          </cell>
          <cell r="J133" t="str">
            <v>Blue Velvet</v>
          </cell>
          <cell r="K133" t="str">
            <v>Landgraf I</v>
          </cell>
          <cell r="L133" t="str">
            <v>Chultz Häst HB</v>
          </cell>
          <cell r="M133" t="str">
            <v>GER27136</v>
          </cell>
        </row>
        <row r="134">
          <cell r="A134">
            <v>132</v>
          </cell>
          <cell r="B134" t="str">
            <v>***</v>
          </cell>
          <cell r="C134" t="str">
            <v>***</v>
          </cell>
          <cell r="D134" t="str">
            <v>-</v>
          </cell>
          <cell r="E134" t="str">
            <v>-</v>
          </cell>
          <cell r="F134" t="str">
            <v>-</v>
          </cell>
          <cell r="G134" t="str">
            <v>-</v>
          </cell>
          <cell r="H134" t="str">
            <v>-</v>
          </cell>
          <cell r="I134" t="str">
            <v>-</v>
          </cell>
          <cell r="J134" t="str">
            <v>-</v>
          </cell>
          <cell r="K134" t="str">
            <v>-</v>
          </cell>
          <cell r="L134" t="str">
            <v>-</v>
          </cell>
          <cell r="M134" t="str">
            <v>-</v>
          </cell>
        </row>
        <row r="135">
          <cell r="A135">
            <v>133</v>
          </cell>
          <cell r="B135" t="str">
            <v>***</v>
          </cell>
          <cell r="C135" t="str">
            <v>***</v>
          </cell>
          <cell r="D135" t="str">
            <v>-</v>
          </cell>
          <cell r="E135" t="str">
            <v>-</v>
          </cell>
          <cell r="F135" t="str">
            <v>-</v>
          </cell>
          <cell r="G135" t="str">
            <v>-</v>
          </cell>
          <cell r="H135" t="str">
            <v>-</v>
          </cell>
          <cell r="I135" t="str">
            <v>-</v>
          </cell>
          <cell r="J135" t="str">
            <v>-</v>
          </cell>
          <cell r="K135" t="str">
            <v>-</v>
          </cell>
          <cell r="L135" t="str">
            <v>-</v>
          </cell>
          <cell r="M135" t="str">
            <v>-</v>
          </cell>
        </row>
        <row r="136">
          <cell r="A136">
            <v>134</v>
          </cell>
          <cell r="B136" t="str">
            <v>BURKE Marie</v>
          </cell>
          <cell r="C136" t="str">
            <v>CHIPPISON</v>
          </cell>
          <cell r="D136" t="str">
            <v>IRL</v>
          </cell>
          <cell r="E136" t="str">
            <v>Brown</v>
          </cell>
          <cell r="F136" t="str">
            <v>COLT</v>
          </cell>
          <cell r="G136">
            <v>1993</v>
          </cell>
          <cell r="H136" t="str">
            <v>IRH</v>
          </cell>
          <cell r="I136" t="str">
            <v>Cavalier Royal</v>
          </cell>
          <cell r="J136" t="str">
            <v>Chipmount</v>
          </cell>
          <cell r="K136" t="str">
            <v>-</v>
          </cell>
          <cell r="L136" t="str">
            <v>M. Burke</v>
          </cell>
          <cell r="M136" t="str">
            <v>IRL02499</v>
          </cell>
        </row>
        <row r="137">
          <cell r="A137">
            <v>135</v>
          </cell>
          <cell r="B137" t="str">
            <v>PATERSON ROBINSON James</v>
          </cell>
          <cell r="C137" t="str">
            <v>CANTANOVA</v>
          </cell>
          <cell r="D137" t="str">
            <v>AUS  </v>
          </cell>
          <cell r="E137" t="str">
            <v>Grey</v>
          </cell>
          <cell r="F137" t="str">
            <v>MA</v>
          </cell>
          <cell r="G137">
            <v>1995</v>
          </cell>
          <cell r="H137" t="str">
            <v>TBA</v>
          </cell>
          <cell r="I137" t="str">
            <v>Cantus</v>
          </cell>
          <cell r="J137" t="str">
            <v>G. Supenova</v>
          </cell>
          <cell r="K137" t="str">
            <v>Supergrey</v>
          </cell>
          <cell r="L137" t="str">
            <v>Neil Jones Equestrian</v>
          </cell>
          <cell r="M137" t="str">
            <v>GBR12880</v>
          </cell>
        </row>
        <row r="138">
          <cell r="A138">
            <v>136</v>
          </cell>
          <cell r="B138" t="str">
            <v>PATERSON ROBINSON James</v>
          </cell>
          <cell r="C138" t="str">
            <v>LATINA</v>
          </cell>
          <cell r="D138" t="str">
            <v>AUS</v>
          </cell>
          <cell r="E138" t="str">
            <v>Chest</v>
          </cell>
          <cell r="F138" t="str">
            <v>MA</v>
          </cell>
          <cell r="G138">
            <v>1996</v>
          </cell>
          <cell r="H138" t="str">
            <v>TBA</v>
          </cell>
          <cell r="I138" t="str">
            <v>Darco</v>
          </cell>
          <cell r="J138" t="str">
            <v>-</v>
          </cell>
          <cell r="K138" t="str">
            <v>-</v>
          </cell>
          <cell r="L138" t="str">
            <v>Neil Jones Equestrian</v>
          </cell>
          <cell r="M138" t="str">
            <v>BEL10854</v>
          </cell>
        </row>
        <row r="139">
          <cell r="A139">
            <v>137</v>
          </cell>
          <cell r="B139" t="str">
            <v>PATERSON ROBINSON James</v>
          </cell>
          <cell r="C139" t="str">
            <v>VALKENJAGER</v>
          </cell>
          <cell r="D139" t="str">
            <v>AUS</v>
          </cell>
          <cell r="E139" t="str">
            <v>Grey</v>
          </cell>
          <cell r="F139" t="str">
            <v>ST</v>
          </cell>
          <cell r="G139">
            <v>1998</v>
          </cell>
          <cell r="H139" t="str">
            <v>BEL</v>
          </cell>
          <cell r="I139" t="str">
            <v>Bon Ami</v>
          </cell>
          <cell r="J139" t="str">
            <v>Rosmarijn</v>
          </cell>
          <cell r="K139" t="str">
            <v>Pavarotti</v>
          </cell>
          <cell r="L139" t="str">
            <v>Stalhedrik &amp; Veter AB</v>
          </cell>
          <cell r="M139" t="str">
            <v>-</v>
          </cell>
        </row>
        <row r="140">
          <cell r="A140">
            <v>138</v>
          </cell>
          <cell r="B140" t="str">
            <v>ZAMBRANO CALZADO Alvaro</v>
          </cell>
          <cell r="C140" t="str">
            <v>CALINE</v>
          </cell>
          <cell r="D140" t="str">
            <v>ESP</v>
          </cell>
          <cell r="E140" t="str">
            <v>Brown</v>
          </cell>
          <cell r="F140" t="str">
            <v>MA</v>
          </cell>
          <cell r="G140">
            <v>1998</v>
          </cell>
          <cell r="H140" t="str">
            <v>HANN</v>
          </cell>
          <cell r="I140" t="str">
            <v>Cashman</v>
          </cell>
          <cell r="J140" t="str">
            <v>Rhoda</v>
          </cell>
          <cell r="K140" t="str">
            <v>-</v>
          </cell>
          <cell r="L140" t="str">
            <v>Alvaro Zambrano</v>
          </cell>
          <cell r="M140" t="str">
            <v>ESP04247</v>
          </cell>
        </row>
        <row r="141">
          <cell r="A141">
            <v>139</v>
          </cell>
          <cell r="B141" t="str">
            <v>ZAMBRANO CALZADO Alvaro</v>
          </cell>
          <cell r="C141" t="str">
            <v>BALTHUS</v>
          </cell>
          <cell r="D141" t="str">
            <v>ESP</v>
          </cell>
          <cell r="E141" t="str">
            <v>Chest</v>
          </cell>
          <cell r="F141" t="str">
            <v>ST</v>
          </cell>
          <cell r="G141">
            <v>1998</v>
          </cell>
          <cell r="H141" t="str">
            <v>HOLST</v>
          </cell>
          <cell r="I141" t="str">
            <v>Baldine</v>
          </cell>
          <cell r="J141" t="str">
            <v>Inken III</v>
          </cell>
          <cell r="K141" t="str">
            <v>Sir Sostakov</v>
          </cell>
          <cell r="L141" t="str">
            <v>Alvaro Zambrano</v>
          </cell>
          <cell r="M141" t="str">
            <v>ESP03701</v>
          </cell>
        </row>
        <row r="142">
          <cell r="A142">
            <v>140</v>
          </cell>
          <cell r="B142" t="str">
            <v>JARRY Pierre</v>
          </cell>
          <cell r="C142" t="str">
            <v>HAXELLE DAMPIERRE</v>
          </cell>
          <cell r="D142" t="str">
            <v>FRA</v>
          </cell>
          <cell r="E142" t="str">
            <v>Bay</v>
          </cell>
          <cell r="F142" t="str">
            <v>MA</v>
          </cell>
          <cell r="G142">
            <v>1995</v>
          </cell>
          <cell r="H142" t="str">
            <v>SF</v>
          </cell>
          <cell r="I142" t="str">
            <v>Papillon Rouge</v>
          </cell>
          <cell r="J142" t="str">
            <v>Equina V Sombeke</v>
          </cell>
          <cell r="K142" t="str">
            <v>Pik Baver</v>
          </cell>
          <cell r="L142" t="str">
            <v>Marie-Helene Beineix</v>
          </cell>
          <cell r="M142" t="str">
            <v>FRA10669</v>
          </cell>
        </row>
        <row r="143">
          <cell r="A143">
            <v>141</v>
          </cell>
          <cell r="B143" t="str">
            <v>JARRY Pierre</v>
          </cell>
          <cell r="C143" t="str">
            <v>IONICO</v>
          </cell>
          <cell r="D143" t="str">
            <v>FRA</v>
          </cell>
          <cell r="E143" t="str">
            <v>Chest</v>
          </cell>
          <cell r="F143" t="str">
            <v>GD</v>
          </cell>
          <cell r="G143">
            <v>1996</v>
          </cell>
          <cell r="H143" t="str">
            <v>SF</v>
          </cell>
          <cell r="I143" t="str">
            <v>Bayar d'Elle</v>
          </cell>
          <cell r="J143" t="str">
            <v>Liamone</v>
          </cell>
          <cell r="K143" t="str">
            <v>Popof </v>
          </cell>
          <cell r="L143" t="str">
            <v>Horace Souvelli</v>
          </cell>
          <cell r="M143" t="str">
            <v>FRA10373</v>
          </cell>
        </row>
        <row r="144">
          <cell r="A144">
            <v>142</v>
          </cell>
          <cell r="B144" t="str">
            <v>CORELL SANCHO Eugenio</v>
          </cell>
          <cell r="C144" t="str">
            <v>IGNITE D'ALEX</v>
          </cell>
          <cell r="D144" t="str">
            <v>ESP</v>
          </cell>
          <cell r="E144" t="str">
            <v>dBay</v>
          </cell>
          <cell r="F144" t="str">
            <v>ST</v>
          </cell>
          <cell r="G144">
            <v>1996</v>
          </cell>
          <cell r="H144" t="str">
            <v>SF</v>
          </cell>
          <cell r="I144" t="str">
            <v>Darco</v>
          </cell>
          <cell r="J144" t="str">
            <v>Deuxieme d'Alex</v>
          </cell>
          <cell r="K144" t="str">
            <v>Jalisco B</v>
          </cell>
          <cell r="L144" t="str">
            <v>Andreu Rabassa</v>
          </cell>
          <cell r="M144" t="str">
            <v>ESP03478</v>
          </cell>
        </row>
        <row r="145">
          <cell r="A145">
            <v>143</v>
          </cell>
          <cell r="B145" t="str">
            <v>ATHANASSIADES Emmanouela</v>
          </cell>
          <cell r="C145" t="str">
            <v>RIMINI Z</v>
          </cell>
          <cell r="D145" t="str">
            <v>GRE</v>
          </cell>
          <cell r="E145" t="str">
            <v>Bay</v>
          </cell>
          <cell r="F145" t="str">
            <v>GD</v>
          </cell>
          <cell r="G145">
            <v>1995</v>
          </cell>
          <cell r="H145" t="str">
            <v>ZANG</v>
          </cell>
          <cell r="I145" t="str">
            <v>Ramiro Z</v>
          </cell>
          <cell r="J145" t="str">
            <v>Lucinda Z</v>
          </cell>
          <cell r="K145" t="str">
            <v>-</v>
          </cell>
          <cell r="L145" t="str">
            <v>Giorgiki Tinotrofiki</v>
          </cell>
          <cell r="M145" t="str">
            <v>GRE00286</v>
          </cell>
        </row>
        <row r="146">
          <cell r="A146">
            <v>144</v>
          </cell>
          <cell r="B146" t="str">
            <v>ATHANASSIADES Emmanouela</v>
          </cell>
          <cell r="C146" t="str">
            <v>SCARAMOUCHE VH NIJSKENSHOL</v>
          </cell>
          <cell r="D146" t="str">
            <v>GRE</v>
          </cell>
          <cell r="E146" t="str">
            <v>Chest</v>
          </cell>
          <cell r="F146" t="str">
            <v>GD</v>
          </cell>
          <cell r="G146">
            <v>1995</v>
          </cell>
          <cell r="H146" t="str">
            <v>BWP</v>
          </cell>
          <cell r="I146" t="str">
            <v>-</v>
          </cell>
          <cell r="J146" t="str">
            <v>-</v>
          </cell>
          <cell r="K146" t="str">
            <v>-</v>
          </cell>
          <cell r="L146" t="str">
            <v>E. Atanassiades &amp; H Lambridis</v>
          </cell>
          <cell r="M146" t="str">
            <v>FRA08691</v>
          </cell>
        </row>
        <row r="147">
          <cell r="A147">
            <v>145</v>
          </cell>
          <cell r="B147" t="str">
            <v>SCHRÖDER Gerco</v>
          </cell>
          <cell r="C147" t="str">
            <v>EUROCOMMERCE PITTSBURG</v>
          </cell>
          <cell r="D147" t="str">
            <v>HOL</v>
          </cell>
          <cell r="E147" t="str">
            <v>Bay</v>
          </cell>
          <cell r="F147" t="str">
            <v>ST</v>
          </cell>
          <cell r="G147">
            <v>1997</v>
          </cell>
          <cell r="H147" t="str">
            <v>KWPN</v>
          </cell>
          <cell r="I147" t="str">
            <v>Heartbreaker</v>
          </cell>
          <cell r="J147" t="str">
            <v>Lontana</v>
          </cell>
          <cell r="K147" t="str">
            <v>Concorde</v>
          </cell>
          <cell r="L147" t="str">
            <v>Financiele Administratie</v>
          </cell>
          <cell r="M147" t="str">
            <v>NED07625</v>
          </cell>
        </row>
        <row r="148">
          <cell r="A148">
            <v>146</v>
          </cell>
          <cell r="B148" t="str">
            <v>SCHRÖDER Gerco</v>
          </cell>
          <cell r="C148" t="str">
            <v>EUROCOMMERCE ACAPULCO</v>
          </cell>
          <cell r="D148" t="str">
            <v>HOL</v>
          </cell>
          <cell r="E148" t="str">
            <v>Grey</v>
          </cell>
          <cell r="F148" t="str">
            <v>GD</v>
          </cell>
          <cell r="G148">
            <v>1995</v>
          </cell>
          <cell r="H148" t="str">
            <v>HOLST</v>
          </cell>
          <cell r="I148" t="str">
            <v>Calido</v>
          </cell>
          <cell r="K148" t="str">
            <v>-</v>
          </cell>
          <cell r="L148" t="str">
            <v>Eurocommerce P.</v>
          </cell>
          <cell r="M148" t="str">
            <v>NED06089</v>
          </cell>
        </row>
        <row r="149">
          <cell r="A149">
            <v>147</v>
          </cell>
          <cell r="B149" t="str">
            <v>SCHRÖDER Gerco</v>
          </cell>
          <cell r="C149" t="str">
            <v>EUROCOMMERCE BERLIN</v>
          </cell>
          <cell r="D149" t="str">
            <v>HOL</v>
          </cell>
          <cell r="E149" t="str">
            <v>Grey</v>
          </cell>
          <cell r="F149" t="str">
            <v>ST</v>
          </cell>
          <cell r="G149">
            <v>1994</v>
          </cell>
          <cell r="H149" t="str">
            <v>HOLST</v>
          </cell>
          <cell r="I149" t="str">
            <v>Cassini  </v>
          </cell>
          <cell r="J149" t="str">
            <v>Estia</v>
          </cell>
          <cell r="K149" t="str">
            <v>Caretino</v>
          </cell>
          <cell r="L149" t="str">
            <v>Eurocommerce P.</v>
          </cell>
          <cell r="M149" t="str">
            <v>GER18692</v>
          </cell>
        </row>
        <row r="150">
          <cell r="A150">
            <v>148</v>
          </cell>
          <cell r="B150" t="str">
            <v>CATALAN CASANOVAS Carlos</v>
          </cell>
          <cell r="C150" t="str">
            <v>SOCRATES</v>
          </cell>
          <cell r="D150" t="str">
            <v>ESP</v>
          </cell>
          <cell r="E150" t="str">
            <v>Brown</v>
          </cell>
          <cell r="F150" t="str">
            <v>GD</v>
          </cell>
          <cell r="G150">
            <v>1995</v>
          </cell>
          <cell r="H150" t="str">
            <v>BWP</v>
          </cell>
          <cell r="I150" t="str">
            <v>Lumpaci</v>
          </cell>
          <cell r="J150" t="str">
            <v>Ulisse</v>
          </cell>
          <cell r="K150" t="str">
            <v>Galapagos</v>
          </cell>
          <cell r="L150" t="str">
            <v>Boixac SA</v>
          </cell>
          <cell r="M150" t="str">
            <v>CT07903</v>
          </cell>
        </row>
        <row r="151">
          <cell r="A151">
            <v>149</v>
          </cell>
          <cell r="B151" t="str">
            <v>MARIONI Alessia</v>
          </cell>
          <cell r="C151" t="str">
            <v>ASKOL SALTO VAN'T RIETHOF</v>
          </cell>
          <cell r="D151" t="str">
            <v>ITA</v>
          </cell>
          <cell r="E151" t="str">
            <v>Chest</v>
          </cell>
          <cell r="F151" t="str">
            <v>GD</v>
          </cell>
          <cell r="G151">
            <v>1995</v>
          </cell>
          <cell r="H151" t="str">
            <v>B WR W</v>
          </cell>
          <cell r="I151" t="str">
            <v>Darco</v>
          </cell>
          <cell r="J151" t="str">
            <v>Knappe V. Heyvelde</v>
          </cell>
          <cell r="K151" t="str">
            <v>Goldspring</v>
          </cell>
          <cell r="L151" t="str">
            <v>Alessia Marioni</v>
          </cell>
          <cell r="M151" t="str">
            <v>ITA05992</v>
          </cell>
        </row>
        <row r="152">
          <cell r="A152">
            <v>150</v>
          </cell>
          <cell r="B152" t="str">
            <v>MARIONI Alessia</v>
          </cell>
          <cell r="C152" t="str">
            <v>ASKOL PETER PAN</v>
          </cell>
          <cell r="D152" t="str">
            <v>ITA</v>
          </cell>
          <cell r="E152" t="str">
            <v>Bay</v>
          </cell>
          <cell r="F152" t="str">
            <v>ST</v>
          </cell>
          <cell r="G152">
            <v>1991</v>
          </cell>
          <cell r="H152" t="str">
            <v>KWPN</v>
          </cell>
          <cell r="I152" t="str">
            <v>Pilot</v>
          </cell>
          <cell r="J152" t="str">
            <v>Gethsemane</v>
          </cell>
          <cell r="K152" t="str">
            <v>Domino</v>
          </cell>
          <cell r="L152" t="str">
            <v>Alessia Marioni</v>
          </cell>
          <cell r="M152" t="str">
            <v>NED04730</v>
          </cell>
        </row>
        <row r="153">
          <cell r="A153">
            <v>151</v>
          </cell>
          <cell r="B153" t="str">
            <v>MARIONI Alessia</v>
          </cell>
          <cell r="C153" t="str">
            <v>ROCKY</v>
          </cell>
          <cell r="D153" t="str">
            <v>ITA</v>
          </cell>
          <cell r="E153" t="str">
            <v>Chest</v>
          </cell>
          <cell r="F153" t="str">
            <v>GD</v>
          </cell>
          <cell r="G153">
            <v>1998</v>
          </cell>
          <cell r="H153" t="str">
            <v>KWPN</v>
          </cell>
          <cell r="I153" t="str">
            <v>Kojak</v>
          </cell>
          <cell r="J153" t="str">
            <v>Bundine</v>
          </cell>
          <cell r="K153" t="str">
            <v>Ultrazon</v>
          </cell>
          <cell r="L153" t="str">
            <v>Alessia Marioni</v>
          </cell>
          <cell r="M153" t="str">
            <v>ITA08210</v>
          </cell>
        </row>
        <row r="154">
          <cell r="A154">
            <v>152</v>
          </cell>
          <cell r="B154" t="str">
            <v>GRETZER Maria</v>
          </cell>
          <cell r="C154" t="str">
            <v>SPENDER S 1054</v>
          </cell>
          <cell r="D154" t="str">
            <v>SUE</v>
          </cell>
          <cell r="E154" t="str">
            <v>Bay</v>
          </cell>
          <cell r="F154" t="str">
            <v>ST</v>
          </cell>
          <cell r="G154">
            <v>1995</v>
          </cell>
          <cell r="H154" t="str">
            <v>SWB</v>
          </cell>
          <cell r="I154" t="str">
            <v>Silbersee</v>
          </cell>
          <cell r="J154" t="str">
            <v>-</v>
          </cell>
          <cell r="K154" t="str">
            <v>Caretino</v>
          </cell>
          <cell r="L154" t="str">
            <v>H &amp; T Sandström</v>
          </cell>
          <cell r="M154" t="str">
            <v>SWE03789</v>
          </cell>
        </row>
        <row r="155">
          <cell r="A155">
            <v>153</v>
          </cell>
          <cell r="B155" t="str">
            <v>TESTA ORNAT Gonzalo</v>
          </cell>
          <cell r="C155" t="str">
            <v>KNOCKANDO</v>
          </cell>
          <cell r="D155" t="str">
            <v>ESP</v>
          </cell>
          <cell r="E155" t="str">
            <v>Brown</v>
          </cell>
          <cell r="F155" t="str">
            <v>ST</v>
          </cell>
          <cell r="G155">
            <v>1997</v>
          </cell>
          <cell r="H155" t="str">
            <v>ISH</v>
          </cell>
          <cell r="I155" t="str">
            <v>Cavalier</v>
          </cell>
          <cell r="J155" t="str">
            <v>Paked</v>
          </cell>
          <cell r="K155" t="str">
            <v>Treasure Kay</v>
          </cell>
          <cell r="L155" t="str">
            <v>Testa y Testa SL</v>
          </cell>
          <cell r="M155" t="str">
            <v>ESP03684</v>
          </cell>
        </row>
        <row r="156">
          <cell r="A156">
            <v>154</v>
          </cell>
          <cell r="B156" t="str">
            <v>FUCHS Markus</v>
          </cell>
          <cell r="C156" t="str">
            <v>LA TOYA III</v>
          </cell>
          <cell r="D156" t="str">
            <v>SUI</v>
          </cell>
          <cell r="E156" t="str">
            <v>Bay</v>
          </cell>
          <cell r="F156" t="str">
            <v>MA</v>
          </cell>
          <cell r="G156">
            <v>1995</v>
          </cell>
          <cell r="H156" t="str">
            <v>BEL</v>
          </cell>
          <cell r="I156" t="str">
            <v>Fortuin Z</v>
          </cell>
          <cell r="J156" t="str">
            <v>Furise</v>
          </cell>
          <cell r="K156" t="str">
            <v>Notaris</v>
          </cell>
          <cell r="L156" t="str">
            <v>Adolfo Juri</v>
          </cell>
          <cell r="M156" t="str">
            <v>BEL08334</v>
          </cell>
        </row>
        <row r="157">
          <cell r="A157">
            <v>155</v>
          </cell>
          <cell r="B157" t="str">
            <v>FUCHS Markus</v>
          </cell>
          <cell r="C157" t="str">
            <v>GRANIE 5</v>
          </cell>
          <cell r="D157" t="str">
            <v>SUI</v>
          </cell>
          <cell r="E157" t="str">
            <v>Chest</v>
          </cell>
          <cell r="F157" t="str">
            <v>MA</v>
          </cell>
          <cell r="G157" t="str">
            <v>-</v>
          </cell>
          <cell r="H157" t="str">
            <v>WEST</v>
          </cell>
          <cell r="I157" t="str">
            <v>Gonfaron</v>
          </cell>
          <cell r="J157" t="str">
            <v>Raissa</v>
          </cell>
          <cell r="K157" t="str">
            <v>-</v>
          </cell>
          <cell r="L157" t="str">
            <v>Adolfo Juri </v>
          </cell>
          <cell r="M157" t="str">
            <v>GER19097</v>
          </cell>
        </row>
        <row r="158">
          <cell r="A158">
            <v>156</v>
          </cell>
          <cell r="B158" t="str">
            <v>FUCHS Markus</v>
          </cell>
          <cell r="C158" t="str">
            <v>OVATION </v>
          </cell>
          <cell r="D158" t="str">
            <v>SUI</v>
          </cell>
          <cell r="E158" t="str">
            <v>Brown</v>
          </cell>
          <cell r="F158" t="str">
            <v>GD</v>
          </cell>
          <cell r="G158" t="str">
            <v>-</v>
          </cell>
          <cell r="H158" t="str">
            <v>HOL</v>
          </cell>
          <cell r="I158" t="str">
            <v>Rampa</v>
          </cell>
          <cell r="J158" t="str">
            <v>Annasette</v>
          </cell>
          <cell r="K158" t="str">
            <v>Argentan</v>
          </cell>
          <cell r="L158" t="str">
            <v>Laura Lindback</v>
          </cell>
          <cell r="M158" t="str">
            <v>USA09770</v>
          </cell>
        </row>
        <row r="159">
          <cell r="A159">
            <v>157</v>
          </cell>
          <cell r="B159" t="str">
            <v>TEBBEL Rene</v>
          </cell>
          <cell r="C159" t="str">
            <v>GINA GINELLI 51</v>
          </cell>
          <cell r="D159" t="str">
            <v>ALE</v>
          </cell>
          <cell r="E159" t="str">
            <v>Bay</v>
          </cell>
          <cell r="F159" t="str">
            <v>MA</v>
          </cell>
          <cell r="G159">
            <v>1994</v>
          </cell>
          <cell r="H159" t="str">
            <v>HANN</v>
          </cell>
          <cell r="I159" t="str">
            <v>Genever</v>
          </cell>
          <cell r="J159" t="str">
            <v>Lattinga</v>
          </cell>
          <cell r="K159" t="str">
            <v>Lanthan</v>
          </cell>
          <cell r="L159" t="str">
            <v>Albert Sprehe</v>
          </cell>
          <cell r="M159" t="str">
            <v>GER22607</v>
          </cell>
        </row>
        <row r="160">
          <cell r="A160">
            <v>158</v>
          </cell>
          <cell r="B160" t="str">
            <v>TEBBEL Rene</v>
          </cell>
          <cell r="C160" t="str">
            <v>TEAM HARMONY COUPE DE COEUR</v>
          </cell>
          <cell r="D160" t="str">
            <v>ALE</v>
          </cell>
          <cell r="E160" t="str">
            <v>Grey</v>
          </cell>
          <cell r="F160" t="str">
            <v>ST</v>
          </cell>
          <cell r="G160">
            <v>1997</v>
          </cell>
          <cell r="H160" t="str">
            <v>HOLST</v>
          </cell>
          <cell r="I160" t="str">
            <v>Calido I</v>
          </cell>
          <cell r="J160" t="str">
            <v>Adele</v>
          </cell>
          <cell r="K160" t="str">
            <v>Lincoln</v>
          </cell>
          <cell r="L160" t="str">
            <v>Rasha Hareb</v>
          </cell>
          <cell r="M160" t="str">
            <v>GER24804</v>
          </cell>
        </row>
        <row r="161">
          <cell r="A161">
            <v>159</v>
          </cell>
          <cell r="B161" t="str">
            <v>TEBBEL Rene</v>
          </cell>
          <cell r="C161" t="str">
            <v>GUEL HOMME V/D HEFFINCK</v>
          </cell>
          <cell r="D161" t="str">
            <v>ALE</v>
          </cell>
          <cell r="E161" t="str">
            <v>Bay</v>
          </cell>
          <cell r="F161" t="str">
            <v>GD</v>
          </cell>
          <cell r="G161">
            <v>1993</v>
          </cell>
          <cell r="H161" t="str">
            <v>-</v>
          </cell>
          <cell r="I161" t="str">
            <v>Quidam de Revel</v>
          </cell>
          <cell r="J161" t="str">
            <v>Kinmete</v>
          </cell>
          <cell r="K161" t="str">
            <v>Pacgart II</v>
          </cell>
          <cell r="L161" t="str">
            <v>Gestuts GmbH</v>
          </cell>
          <cell r="M161" t="str">
            <v>BEL07339</v>
          </cell>
        </row>
        <row r="162">
          <cell r="A162">
            <v>160</v>
          </cell>
          <cell r="B162" t="str">
            <v>GARCIA-AMADO BLANCH Miriam</v>
          </cell>
          <cell r="C162" t="str">
            <v>LITTLE LOVE 8</v>
          </cell>
          <cell r="D162" t="str">
            <v>ESP</v>
          </cell>
          <cell r="E162" t="str">
            <v>Bay</v>
          </cell>
          <cell r="F162" t="str">
            <v>ST</v>
          </cell>
          <cell r="G162">
            <v>1995</v>
          </cell>
          <cell r="H162" t="str">
            <v>OLD</v>
          </cell>
          <cell r="I162" t="str">
            <v>Landadel</v>
          </cell>
          <cell r="J162" t="str">
            <v>Classic Time</v>
          </cell>
          <cell r="K162" t="str">
            <v>Classiker</v>
          </cell>
          <cell r="L162" t="str">
            <v>Miriam Garcia-Amado Blanch</v>
          </cell>
          <cell r="M162" t="str">
            <v>ESP3123</v>
          </cell>
        </row>
        <row r="163">
          <cell r="A163">
            <v>161</v>
          </cell>
          <cell r="B163" t="str">
            <v>WHITAKER John</v>
          </cell>
          <cell r="C163" t="str">
            <v>HUGO DU HEUP</v>
          </cell>
          <cell r="D163" t="str">
            <v>GBR</v>
          </cell>
          <cell r="E163" t="str">
            <v>Bay</v>
          </cell>
          <cell r="F163" t="str">
            <v>GD</v>
          </cell>
          <cell r="G163">
            <v>1995</v>
          </cell>
          <cell r="H163" t="str">
            <v>SF</v>
          </cell>
          <cell r="I163" t="str">
            <v>Thurin</v>
          </cell>
          <cell r="J163" t="str">
            <v>Cool du Heup</v>
          </cell>
          <cell r="K163" t="str">
            <v>Natif de Corday</v>
          </cell>
          <cell r="L163" t="str">
            <v>A.L. Rident</v>
          </cell>
          <cell r="M163" t="str">
            <v>GBR11200</v>
          </cell>
        </row>
        <row r="164">
          <cell r="A164">
            <v>162</v>
          </cell>
          <cell r="B164" t="str">
            <v>WHITAKER John</v>
          </cell>
          <cell r="C164" t="str">
            <v>NEPOS VAN LIMBO</v>
          </cell>
          <cell r="D164" t="str">
            <v>GBR</v>
          </cell>
          <cell r="E164" t="str">
            <v>Bay</v>
          </cell>
          <cell r="F164" t="str">
            <v>GD</v>
          </cell>
          <cell r="G164">
            <v>1997</v>
          </cell>
          <cell r="H164" t="str">
            <v>BEL</v>
          </cell>
          <cell r="I164" t="str">
            <v>-</v>
          </cell>
          <cell r="J164" t="str">
            <v>-</v>
          </cell>
          <cell r="K164" t="str">
            <v>-</v>
          </cell>
          <cell r="L164" t="str">
            <v>-</v>
          </cell>
          <cell r="M164" t="str">
            <v>gbr12904</v>
          </cell>
        </row>
        <row r="165">
          <cell r="A165">
            <v>163</v>
          </cell>
          <cell r="B165" t="str">
            <v>WHITAKER John</v>
          </cell>
          <cell r="C165" t="str">
            <v>PEPERMILL</v>
          </cell>
          <cell r="D165" t="str">
            <v>GBR</v>
          </cell>
          <cell r="E165" t="str">
            <v>Bay</v>
          </cell>
          <cell r="F165" t="str">
            <v>ST</v>
          </cell>
          <cell r="G165">
            <v>1997</v>
          </cell>
          <cell r="H165" t="str">
            <v>KWPN</v>
          </cell>
          <cell r="I165" t="str">
            <v>Burggraaf</v>
          </cell>
          <cell r="J165" t="str">
            <v>Litaire</v>
          </cell>
          <cell r="K165" t="str">
            <v>Voltaire</v>
          </cell>
          <cell r="L165" t="str">
            <v>R.F. Stones</v>
          </cell>
          <cell r="M165" t="str">
            <v>GBR13467</v>
          </cell>
        </row>
        <row r="166">
          <cell r="A166">
            <v>164</v>
          </cell>
          <cell r="B166" t="str">
            <v>GARCIA-AMADO BLANCH Miriam</v>
          </cell>
          <cell r="C166" t="str">
            <v>REPORT 9</v>
          </cell>
          <cell r="D166" t="str">
            <v>ESP</v>
          </cell>
          <cell r="E166" t="str">
            <v>Bay</v>
          </cell>
          <cell r="F166" t="str">
            <v>GD</v>
          </cell>
          <cell r="G166">
            <v>1996</v>
          </cell>
          <cell r="H166" t="str">
            <v>OLD</v>
          </cell>
          <cell r="I166" t="str">
            <v>Reportage</v>
          </cell>
          <cell r="J166" t="str">
            <v>Houptst</v>
          </cell>
          <cell r="K166" t="str">
            <v>Gepard</v>
          </cell>
          <cell r="L166" t="str">
            <v>Gestvet Lewitz</v>
          </cell>
          <cell r="M166" t="str">
            <v>ESP02897</v>
          </cell>
        </row>
        <row r="167">
          <cell r="A167">
            <v>165</v>
          </cell>
          <cell r="B167" t="str">
            <v>***</v>
          </cell>
          <cell r="C167" t="str">
            <v>***</v>
          </cell>
          <cell r="D167" t="str">
            <v>-</v>
          </cell>
          <cell r="E167" t="str">
            <v>-</v>
          </cell>
          <cell r="F167" t="str">
            <v>-</v>
          </cell>
          <cell r="G167" t="str">
            <v>-</v>
          </cell>
          <cell r="H167" t="str">
            <v>-</v>
          </cell>
          <cell r="I167" t="str">
            <v>-</v>
          </cell>
          <cell r="J167" t="str">
            <v>-</v>
          </cell>
          <cell r="K167" t="str">
            <v>-</v>
          </cell>
          <cell r="L167" t="str">
            <v>-</v>
          </cell>
          <cell r="M167" t="str">
            <v>-</v>
          </cell>
        </row>
        <row r="168">
          <cell r="A168">
            <v>166</v>
          </cell>
          <cell r="B168" t="str">
            <v>***</v>
          </cell>
          <cell r="C168" t="str">
            <v>***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</row>
        <row r="169">
          <cell r="A169">
            <v>167</v>
          </cell>
          <cell r="B169" t="str">
            <v>ABAL INZAURRALDE Erika</v>
          </cell>
          <cell r="C169" t="str">
            <v>PAYBACK</v>
          </cell>
          <cell r="D169" t="str">
            <v>ESP</v>
          </cell>
          <cell r="E169" t="str">
            <v>Bay</v>
          </cell>
          <cell r="F169" t="str">
            <v>GD</v>
          </cell>
          <cell r="G169">
            <v>1997</v>
          </cell>
          <cell r="H169" t="str">
            <v>KWPN</v>
          </cell>
          <cell r="I169" t="str">
            <v>Indoctro</v>
          </cell>
          <cell r="J169" t="str">
            <v>Larcona</v>
          </cell>
          <cell r="K169" t="str">
            <v>Furioso II</v>
          </cell>
          <cell r="L169" t="str">
            <v>Inversora Hipica Mediterranea SA</v>
          </cell>
          <cell r="M169" t="str">
            <v>NED07085</v>
          </cell>
        </row>
        <row r="170">
          <cell r="A170">
            <v>168</v>
          </cell>
          <cell r="B170" t="str">
            <v>HANLEY Cameron</v>
          </cell>
          <cell r="C170" t="str">
            <v>S.I.E.C. CONCEPT</v>
          </cell>
          <cell r="D170" t="str">
            <v>IRL</v>
          </cell>
          <cell r="E170" t="str">
            <v>Grey</v>
          </cell>
          <cell r="F170" t="str">
            <v>GD</v>
          </cell>
          <cell r="G170">
            <v>1997</v>
          </cell>
          <cell r="H170" t="str">
            <v>HOLST</v>
          </cell>
          <cell r="I170" t="str">
            <v>Concerto II</v>
          </cell>
          <cell r="J170" t="str">
            <v>Indira XIII</v>
          </cell>
          <cell r="K170" t="str">
            <v>Capitol II</v>
          </cell>
          <cell r="L170" t="str">
            <v>Sevill Sabanci</v>
          </cell>
          <cell r="M170" t="str">
            <v>GER26911</v>
          </cell>
        </row>
        <row r="171">
          <cell r="A171">
            <v>169</v>
          </cell>
          <cell r="B171" t="str">
            <v>HANLEY Cameron</v>
          </cell>
          <cell r="C171" t="str">
            <v>HIPPICA KERMAN</v>
          </cell>
          <cell r="D171" t="str">
            <v>IRL</v>
          </cell>
          <cell r="E171" t="str">
            <v>Chest</v>
          </cell>
          <cell r="F171" t="str">
            <v>GD</v>
          </cell>
          <cell r="G171">
            <v>1994</v>
          </cell>
          <cell r="H171" t="str">
            <v>HOL </v>
          </cell>
          <cell r="I171" t="str">
            <v>Kilian</v>
          </cell>
          <cell r="J171" t="str">
            <v>Batida</v>
          </cell>
          <cell r="K171" t="str">
            <v>Lentz</v>
          </cell>
          <cell r="L171" t="str">
            <v>S. Sabanci</v>
          </cell>
          <cell r="M171" t="str">
            <v>POL01341</v>
          </cell>
        </row>
        <row r="172">
          <cell r="A172">
            <v>170</v>
          </cell>
          <cell r="B172" t="str">
            <v>VILARRUBI JORDA Carlota</v>
          </cell>
          <cell r="C172" t="str">
            <v>JOY DE TALMA</v>
          </cell>
          <cell r="D172" t="str">
            <v>ESP</v>
          </cell>
          <cell r="E172" t="str">
            <v>Bay</v>
          </cell>
          <cell r="F172" t="str">
            <v>MA</v>
          </cell>
          <cell r="G172">
            <v>1997</v>
          </cell>
          <cell r="H172" t="str">
            <v>SF</v>
          </cell>
          <cell r="I172" t="str">
            <v>Platiere</v>
          </cell>
          <cell r="J172" t="str">
            <v>Querel del Etangs</v>
          </cell>
          <cell r="K172" t="str">
            <v>Cor de Chasse</v>
          </cell>
          <cell r="L172" t="str">
            <v>Sol Daurella</v>
          </cell>
          <cell r="M172" t="str">
            <v>FRA11545</v>
          </cell>
        </row>
        <row r="173">
          <cell r="A173">
            <v>171</v>
          </cell>
          <cell r="B173" t="str">
            <v>WARD McLain</v>
          </cell>
          <cell r="C173" t="str">
            <v>SAPPHIRE</v>
          </cell>
          <cell r="D173" t="str">
            <v>USA</v>
          </cell>
          <cell r="E173" t="str">
            <v>Chest</v>
          </cell>
          <cell r="F173" t="str">
            <v>MA</v>
          </cell>
          <cell r="G173">
            <v>1995</v>
          </cell>
          <cell r="H173" t="str">
            <v>BWP</v>
          </cell>
          <cell r="I173" t="str">
            <v>Darco</v>
          </cell>
          <cell r="J173" t="str">
            <v>Idjaz-C</v>
          </cell>
          <cell r="K173" t="str">
            <v>Hedjaz</v>
          </cell>
          <cell r="L173" t="str">
            <v>McLain Ward, Inc. &amp; Blue Chip Bloodstock </v>
          </cell>
          <cell r="M173" t="str">
            <v>USA09251</v>
          </cell>
        </row>
        <row r="174">
          <cell r="A174">
            <v>172</v>
          </cell>
          <cell r="B174" t="str">
            <v>*</v>
          </cell>
          <cell r="C174" t="str">
            <v>*º*º</v>
          </cell>
          <cell r="D174" t="str">
            <v>*</v>
          </cell>
          <cell r="E174" t="str">
            <v>*</v>
          </cell>
          <cell r="F174" t="str">
            <v>*</v>
          </cell>
          <cell r="G174" t="str">
            <v>*</v>
          </cell>
          <cell r="H174" t="str">
            <v>*</v>
          </cell>
          <cell r="I174" t="str">
            <v>*</v>
          </cell>
          <cell r="J174" t="str">
            <v>*</v>
          </cell>
          <cell r="K174" t="str">
            <v>*</v>
          </cell>
          <cell r="L174" t="str">
            <v>*</v>
          </cell>
          <cell r="M174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>
    <tabColor rgb="FFFFFF00"/>
  </sheetPr>
  <dimension ref="A1:W42"/>
  <sheetViews>
    <sheetView tabSelected="1" zoomScale="115" zoomScaleNormal="115" zoomScalePageLayoutView="0" workbookViewId="0" topLeftCell="A1">
      <selection activeCell="G5" sqref="G5:G7"/>
    </sheetView>
  </sheetViews>
  <sheetFormatPr defaultColWidth="11.421875" defaultRowHeight="12.75"/>
  <cols>
    <col min="1" max="1" width="6.00390625" style="2" customWidth="1"/>
    <col min="2" max="2" width="3.7109375" style="2" customWidth="1"/>
    <col min="3" max="5" width="3.8515625" style="4" customWidth="1"/>
    <col min="6" max="6" width="3.8515625" style="6" customWidth="1"/>
    <col min="7" max="7" width="20.8515625" style="2" customWidth="1"/>
    <col min="8" max="8" width="24.8515625" style="2" customWidth="1"/>
    <col min="9" max="9" width="5.7109375" style="13" customWidth="1"/>
    <col min="10" max="10" width="8.140625" style="13" customWidth="1"/>
    <col min="11" max="11" width="5.7109375" style="10" customWidth="1"/>
    <col min="12" max="12" width="5.7109375" style="11" customWidth="1"/>
    <col min="13" max="13" width="8.140625" style="11" customWidth="1"/>
    <col min="14" max="14" width="5.7109375" style="10" customWidth="1"/>
    <col min="15" max="17" width="5.7109375" style="11" customWidth="1"/>
    <col min="18" max="18" width="8.140625" style="11" customWidth="1"/>
    <col min="19" max="19" width="8.28125" style="11" customWidth="1"/>
    <col min="20" max="20" width="3.7109375" style="10" hidden="1" customWidth="1"/>
    <col min="21" max="21" width="4.8515625" style="11" hidden="1" customWidth="1"/>
    <col min="22" max="16384" width="11.421875" style="2" customWidth="1"/>
  </cols>
  <sheetData>
    <row r="1" spans="1:21" ht="45" customHeight="1">
      <c r="A1" s="78" t="s">
        <v>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2" ht="29.25" customHeight="1">
      <c r="A2" s="48" t="s">
        <v>59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/>
    </row>
    <row r="3" spans="1:22" ht="12.75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21"/>
    </row>
    <row r="4" spans="1:21" s="8" customFormat="1" ht="17.25" customHeight="1" thickBot="1">
      <c r="A4" s="69" t="s">
        <v>61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21" s="1" customFormat="1" ht="18" customHeight="1" thickBot="1" thickTop="1">
      <c r="A5" s="72" t="s">
        <v>2</v>
      </c>
      <c r="B5" s="75" t="s">
        <v>37</v>
      </c>
      <c r="C5" s="53" t="s">
        <v>34</v>
      </c>
      <c r="D5" s="54"/>
      <c r="E5" s="54"/>
      <c r="F5" s="55"/>
      <c r="G5" s="49" t="s">
        <v>35</v>
      </c>
      <c r="H5" s="49" t="s">
        <v>36</v>
      </c>
      <c r="I5" s="25" t="s">
        <v>38</v>
      </c>
      <c r="J5" s="79"/>
      <c r="K5" s="52" t="s">
        <v>39</v>
      </c>
      <c r="L5" s="52"/>
      <c r="M5" s="66"/>
      <c r="N5" s="52" t="s">
        <v>55</v>
      </c>
      <c r="O5" s="52"/>
      <c r="P5" s="52"/>
      <c r="Q5" s="52"/>
      <c r="R5" s="66"/>
      <c r="S5" s="61" t="s">
        <v>17</v>
      </c>
      <c r="T5" s="84" t="s">
        <v>4</v>
      </c>
      <c r="U5" s="82"/>
    </row>
    <row r="6" spans="1:21" s="1" customFormat="1" ht="18" customHeight="1" thickBot="1" thickTop="1">
      <c r="A6" s="73"/>
      <c r="B6" s="76"/>
      <c r="C6" s="56">
        <v>1</v>
      </c>
      <c r="D6" s="59"/>
      <c r="E6" s="56" t="s">
        <v>56</v>
      </c>
      <c r="F6" s="70" t="s">
        <v>57</v>
      </c>
      <c r="G6" s="50"/>
      <c r="H6" s="50"/>
      <c r="I6" s="64" t="s">
        <v>0</v>
      </c>
      <c r="J6" s="80"/>
      <c r="K6" s="82" t="s">
        <v>3</v>
      </c>
      <c r="L6" s="64" t="s">
        <v>0</v>
      </c>
      <c r="M6" s="67"/>
      <c r="N6" s="52"/>
      <c r="O6" s="52"/>
      <c r="P6" s="52" t="s">
        <v>58</v>
      </c>
      <c r="Q6" s="52"/>
      <c r="R6" s="67"/>
      <c r="S6" s="62"/>
      <c r="T6" s="85"/>
      <c r="U6" s="86"/>
    </row>
    <row r="7" spans="1:22" ht="18" customHeight="1" thickBot="1" thickTop="1">
      <c r="A7" s="74"/>
      <c r="B7" s="77"/>
      <c r="C7" s="57"/>
      <c r="D7" s="60"/>
      <c r="E7" s="57"/>
      <c r="F7" s="71"/>
      <c r="G7" s="51"/>
      <c r="H7" s="51"/>
      <c r="I7" s="65"/>
      <c r="J7" s="81"/>
      <c r="K7" s="83"/>
      <c r="L7" s="65"/>
      <c r="M7" s="68"/>
      <c r="N7" s="43" t="s">
        <v>3</v>
      </c>
      <c r="O7" s="26" t="s">
        <v>0</v>
      </c>
      <c r="P7" s="27" t="s">
        <v>3</v>
      </c>
      <c r="Q7" s="26" t="s">
        <v>0</v>
      </c>
      <c r="R7" s="68"/>
      <c r="S7" s="63"/>
      <c r="T7" s="36" t="s">
        <v>3</v>
      </c>
      <c r="U7" s="26" t="s">
        <v>0</v>
      </c>
      <c r="V7" s="37"/>
    </row>
    <row r="8" spans="1:21" ht="8.25" customHeight="1" thickTop="1">
      <c r="A8" s="29"/>
      <c r="B8" s="39"/>
      <c r="C8" s="3"/>
      <c r="D8" s="34"/>
      <c r="E8" s="3"/>
      <c r="F8" s="16"/>
      <c r="G8" s="3"/>
      <c r="H8" s="3"/>
      <c r="I8" s="14"/>
      <c r="J8" s="17"/>
      <c r="K8" s="30"/>
      <c r="L8" s="31"/>
      <c r="M8" s="17"/>
      <c r="N8" s="30"/>
      <c r="O8" s="31"/>
      <c r="P8" s="31"/>
      <c r="Q8" s="31"/>
      <c r="R8" s="17"/>
      <c r="S8" s="32"/>
      <c r="T8" s="30"/>
      <c r="U8" s="31"/>
    </row>
    <row r="9" spans="1:21" ht="21.75" customHeight="1">
      <c r="A9" s="33" t="s">
        <v>19</v>
      </c>
      <c r="B9" s="45">
        <v>166</v>
      </c>
      <c r="C9" s="5">
        <v>20</v>
      </c>
      <c r="D9" s="40">
        <v>29</v>
      </c>
      <c r="E9" s="5">
        <v>13</v>
      </c>
      <c r="F9" s="35">
        <v>13</v>
      </c>
      <c r="G9" s="47" t="s">
        <v>40</v>
      </c>
      <c r="H9" s="47" t="s">
        <v>49</v>
      </c>
      <c r="I9" s="24">
        <v>82.69</v>
      </c>
      <c r="J9" s="18">
        <f>+ROUND(I9*0.5,2)-ROUND(MIN($I$9:$I$42)*0.5,2)</f>
        <v>4.090000000000003</v>
      </c>
      <c r="K9" s="28">
        <v>4</v>
      </c>
      <c r="L9" s="24">
        <v>76.76</v>
      </c>
      <c r="M9" s="15">
        <f>K9</f>
        <v>4</v>
      </c>
      <c r="N9" s="5">
        <v>0</v>
      </c>
      <c r="O9" s="7">
        <v>71.02</v>
      </c>
      <c r="P9" s="28">
        <v>0</v>
      </c>
      <c r="Q9" s="7">
        <v>54.12</v>
      </c>
      <c r="R9" s="15">
        <f>SUM(N9+P9)</f>
        <v>0</v>
      </c>
      <c r="S9" s="19">
        <f>SUM(J9+M9+R9)</f>
        <v>8.090000000000003</v>
      </c>
      <c r="T9" s="22"/>
      <c r="U9" s="23"/>
    </row>
    <row r="10" spans="1:23" ht="21.75" customHeight="1">
      <c r="A10" s="33" t="s">
        <v>20</v>
      </c>
      <c r="B10" s="45">
        <v>173</v>
      </c>
      <c r="C10" s="5">
        <v>25</v>
      </c>
      <c r="D10" s="40">
        <v>33</v>
      </c>
      <c r="E10" s="5">
        <v>11</v>
      </c>
      <c r="F10" s="35">
        <v>11</v>
      </c>
      <c r="G10" s="47" t="s">
        <v>42</v>
      </c>
      <c r="H10" s="47" t="s">
        <v>11</v>
      </c>
      <c r="I10" s="24">
        <v>80.12</v>
      </c>
      <c r="J10" s="18">
        <f>+ROUND(I10*0.5,2)-ROUND(MIN($I$9:$I$42)*0.5,2)</f>
        <v>2.8000000000000043</v>
      </c>
      <c r="K10" s="28">
        <v>8</v>
      </c>
      <c r="L10" s="24">
        <v>73.69</v>
      </c>
      <c r="M10" s="15">
        <f>K10</f>
        <v>8</v>
      </c>
      <c r="N10" s="5">
        <v>8</v>
      </c>
      <c r="O10" s="7">
        <v>70.78</v>
      </c>
      <c r="P10" s="28">
        <v>0</v>
      </c>
      <c r="Q10" s="7">
        <v>54.27</v>
      </c>
      <c r="R10" s="15">
        <f>SUM(N10+P10)</f>
        <v>8</v>
      </c>
      <c r="S10" s="19">
        <f>SUM(J10+M10+R10)</f>
        <v>18.800000000000004</v>
      </c>
      <c r="T10" s="12"/>
      <c r="U10" s="9"/>
      <c r="W10" s="20"/>
    </row>
    <row r="11" spans="1:21" ht="21.75" customHeight="1">
      <c r="A11" s="33" t="s">
        <v>21</v>
      </c>
      <c r="B11" s="45">
        <v>181</v>
      </c>
      <c r="C11" s="5">
        <v>14</v>
      </c>
      <c r="D11" s="40">
        <v>23</v>
      </c>
      <c r="E11" s="5">
        <v>10</v>
      </c>
      <c r="F11" s="35">
        <v>10</v>
      </c>
      <c r="G11" s="47" t="s">
        <v>43</v>
      </c>
      <c r="H11" s="47" t="s">
        <v>10</v>
      </c>
      <c r="I11" s="24">
        <v>86.15</v>
      </c>
      <c r="J11" s="18">
        <f>+ROUND(I11*0.5,2)-ROUND(MIN($I$9:$I$42)*0.5,2)</f>
        <v>5.82</v>
      </c>
      <c r="K11" s="28">
        <v>6</v>
      </c>
      <c r="L11" s="24">
        <v>83.5</v>
      </c>
      <c r="M11" s="15">
        <f>K11</f>
        <v>6</v>
      </c>
      <c r="N11" s="5">
        <v>4</v>
      </c>
      <c r="O11" s="7">
        <v>75.03</v>
      </c>
      <c r="P11" s="28">
        <v>4</v>
      </c>
      <c r="Q11" s="7">
        <v>58.49</v>
      </c>
      <c r="R11" s="15">
        <f>SUM(N11+P11)</f>
        <v>8</v>
      </c>
      <c r="S11" s="19">
        <f>SUM(J11+M11+R11)</f>
        <v>19.82</v>
      </c>
      <c r="T11" s="12">
        <v>0</v>
      </c>
      <c r="U11" s="9">
        <v>45.13</v>
      </c>
    </row>
    <row r="12" spans="1:21" ht="21.75" customHeight="1">
      <c r="A12" s="33" t="s">
        <v>22</v>
      </c>
      <c r="B12" s="45">
        <v>184</v>
      </c>
      <c r="C12" s="5">
        <v>16</v>
      </c>
      <c r="D12" s="40">
        <v>27</v>
      </c>
      <c r="E12" s="5">
        <v>7</v>
      </c>
      <c r="F12" s="35">
        <v>7</v>
      </c>
      <c r="G12" s="47" t="s">
        <v>6</v>
      </c>
      <c r="H12" s="47" t="s">
        <v>5</v>
      </c>
      <c r="I12" s="24">
        <v>83.71</v>
      </c>
      <c r="J12" s="18">
        <f>+ROUND(I12*0.5,2)-ROUND(MIN($I$9:$I$42)*0.5,2)</f>
        <v>4.600000000000001</v>
      </c>
      <c r="K12" s="28">
        <v>8</v>
      </c>
      <c r="L12" s="24">
        <v>73.94</v>
      </c>
      <c r="M12" s="15">
        <f>K12</f>
        <v>8</v>
      </c>
      <c r="N12" s="5">
        <v>4</v>
      </c>
      <c r="O12" s="7">
        <v>73.78</v>
      </c>
      <c r="P12" s="28">
        <v>4</v>
      </c>
      <c r="Q12" s="7">
        <v>55.21</v>
      </c>
      <c r="R12" s="15">
        <f>SUM(N12+P12)</f>
        <v>8</v>
      </c>
      <c r="S12" s="19">
        <f>SUM(J12+M12+R12)</f>
        <v>20.6</v>
      </c>
      <c r="T12" s="12"/>
      <c r="U12" s="9"/>
    </row>
    <row r="13" spans="1:21" ht="21.75" customHeight="1">
      <c r="A13" s="33" t="s">
        <v>23</v>
      </c>
      <c r="B13" s="45">
        <v>164</v>
      </c>
      <c r="C13" s="5">
        <v>19</v>
      </c>
      <c r="D13" s="40">
        <v>32</v>
      </c>
      <c r="E13" s="5">
        <v>15</v>
      </c>
      <c r="F13" s="35">
        <v>15</v>
      </c>
      <c r="G13" s="47" t="s">
        <v>13</v>
      </c>
      <c r="H13" s="47" t="s">
        <v>12</v>
      </c>
      <c r="I13" s="24">
        <v>80.94</v>
      </c>
      <c r="J13" s="18">
        <f>+ROUND(I13*0.5,2)-ROUND(MIN($I$9:$I$42)*0.5,2)</f>
        <v>3.210000000000001</v>
      </c>
      <c r="K13" s="28">
        <v>4</v>
      </c>
      <c r="L13" s="24">
        <v>73.21</v>
      </c>
      <c r="M13" s="15">
        <f>K13</f>
        <v>4</v>
      </c>
      <c r="N13" s="5">
        <v>8</v>
      </c>
      <c r="O13" s="7">
        <v>72.73</v>
      </c>
      <c r="P13" s="28">
        <v>8</v>
      </c>
      <c r="Q13" s="7">
        <v>53.83</v>
      </c>
      <c r="R13" s="15">
        <f>SUM(N13+P13)</f>
        <v>16</v>
      </c>
      <c r="S13" s="19">
        <f>SUM(J13+M13+R13)</f>
        <v>23.21</v>
      </c>
      <c r="T13" s="12"/>
      <c r="U13" s="9"/>
    </row>
    <row r="14" spans="1:21" ht="21.75" customHeight="1">
      <c r="A14" s="33" t="s">
        <v>24</v>
      </c>
      <c r="B14" s="45">
        <v>155</v>
      </c>
      <c r="C14" s="5">
        <v>4</v>
      </c>
      <c r="D14" s="40">
        <v>25</v>
      </c>
      <c r="E14" s="5">
        <v>12</v>
      </c>
      <c r="F14" s="35">
        <v>12</v>
      </c>
      <c r="G14" s="47" t="s">
        <v>1</v>
      </c>
      <c r="H14" s="47" t="s">
        <v>16</v>
      </c>
      <c r="I14" s="24">
        <v>85.44</v>
      </c>
      <c r="J14" s="18">
        <f>+ROUND(I14*0.5,2)-ROUND(MIN($I$9:$I$42)*0.5,2)</f>
        <v>5.460000000000001</v>
      </c>
      <c r="K14" s="28">
        <v>5</v>
      </c>
      <c r="L14" s="24">
        <v>80.73</v>
      </c>
      <c r="M14" s="15">
        <f>K14</f>
        <v>5</v>
      </c>
      <c r="N14" s="5">
        <v>5</v>
      </c>
      <c r="O14" s="7">
        <v>76.48</v>
      </c>
      <c r="P14" s="28">
        <v>8</v>
      </c>
      <c r="Q14" s="7">
        <v>58.52</v>
      </c>
      <c r="R14" s="15">
        <f>SUM(N14+P14)</f>
        <v>13</v>
      </c>
      <c r="S14" s="19">
        <f>SUM(J14+M14+R14)</f>
        <v>23.46</v>
      </c>
      <c r="T14" s="12"/>
      <c r="U14" s="9"/>
    </row>
    <row r="15" spans="1:21" ht="21.75" customHeight="1">
      <c r="A15" s="33" t="s">
        <v>25</v>
      </c>
      <c r="B15" s="45">
        <v>152</v>
      </c>
      <c r="C15" s="5">
        <v>29</v>
      </c>
      <c r="D15" s="40">
        <v>8</v>
      </c>
      <c r="E15" s="5">
        <v>1</v>
      </c>
      <c r="F15" s="35">
        <v>1</v>
      </c>
      <c r="G15" s="47" t="s">
        <v>44</v>
      </c>
      <c r="H15" s="47" t="s">
        <v>51</v>
      </c>
      <c r="I15" s="24">
        <v>101.75</v>
      </c>
      <c r="J15" s="18">
        <f>+ROUND(I15*0.5,2)-ROUND(MIN($I$9:$I$42)*0.5,2)</f>
        <v>13.620000000000005</v>
      </c>
      <c r="K15" s="28">
        <v>4</v>
      </c>
      <c r="L15" s="24">
        <v>76.14</v>
      </c>
      <c r="M15" s="15">
        <f>K15</f>
        <v>4</v>
      </c>
      <c r="N15" s="5">
        <v>4</v>
      </c>
      <c r="O15" s="7">
        <v>72.84</v>
      </c>
      <c r="P15" s="28">
        <v>4</v>
      </c>
      <c r="Q15" s="7">
        <v>52.84</v>
      </c>
      <c r="R15" s="15">
        <f>SUM(N15+P15)</f>
        <v>8</v>
      </c>
      <c r="S15" s="19">
        <f>SUM(J15+M15+R15)</f>
        <v>25.620000000000005</v>
      </c>
      <c r="T15" s="12"/>
      <c r="U15" s="9"/>
    </row>
    <row r="16" spans="1:21" ht="21.75" customHeight="1">
      <c r="A16" s="33" t="s">
        <v>26</v>
      </c>
      <c r="B16" s="45">
        <v>151</v>
      </c>
      <c r="C16" s="5">
        <v>12</v>
      </c>
      <c r="D16" s="40">
        <v>18</v>
      </c>
      <c r="E16" s="5">
        <v>3</v>
      </c>
      <c r="F16" s="35">
        <v>3</v>
      </c>
      <c r="G16" s="47" t="s">
        <v>47</v>
      </c>
      <c r="H16" s="47" t="s">
        <v>53</v>
      </c>
      <c r="I16" s="24">
        <v>90.56</v>
      </c>
      <c r="J16" s="18">
        <f>+ROUND(I16*0.5,2)-ROUND(MIN($I$9:$I$42)*0.5,2)</f>
        <v>8.020000000000003</v>
      </c>
      <c r="K16" s="28">
        <v>8</v>
      </c>
      <c r="L16" s="28">
        <v>77.46</v>
      </c>
      <c r="M16" s="15">
        <f>K16</f>
        <v>8</v>
      </c>
      <c r="N16" s="5">
        <v>9</v>
      </c>
      <c r="O16" s="7">
        <v>77.07</v>
      </c>
      <c r="P16" s="28">
        <v>1</v>
      </c>
      <c r="Q16" s="7">
        <v>59.01</v>
      </c>
      <c r="R16" s="15">
        <f>SUM(N16+P16)</f>
        <v>10</v>
      </c>
      <c r="S16" s="19">
        <f>SUM(J16+M16+R16)</f>
        <v>26.020000000000003</v>
      </c>
      <c r="T16" s="12"/>
      <c r="U16" s="9"/>
    </row>
    <row r="17" spans="1:21" ht="21.75" customHeight="1">
      <c r="A17" s="33" t="s">
        <v>27</v>
      </c>
      <c r="B17" s="45">
        <v>186</v>
      </c>
      <c r="C17" s="5">
        <v>3</v>
      </c>
      <c r="D17" s="40">
        <v>31</v>
      </c>
      <c r="E17" s="5">
        <v>14</v>
      </c>
      <c r="F17" s="35">
        <v>14</v>
      </c>
      <c r="G17" s="47" t="s">
        <v>8</v>
      </c>
      <c r="H17" s="47" t="s">
        <v>7</v>
      </c>
      <c r="I17" s="24">
        <v>81.77</v>
      </c>
      <c r="J17" s="18">
        <f>+ROUND(I17*0.5,2)-ROUND(MIN($I$9:$I$42)*0.5,2)</f>
        <v>3.6300000000000026</v>
      </c>
      <c r="K17" s="28">
        <v>4</v>
      </c>
      <c r="L17" s="24">
        <v>75.2</v>
      </c>
      <c r="M17" s="15">
        <f>K17</f>
        <v>4</v>
      </c>
      <c r="N17" s="5">
        <v>8</v>
      </c>
      <c r="O17" s="7">
        <v>70.2</v>
      </c>
      <c r="P17" s="28">
        <v>12</v>
      </c>
      <c r="Q17" s="7">
        <v>53.92</v>
      </c>
      <c r="R17" s="15">
        <f>SUM(N17+P17)</f>
        <v>20</v>
      </c>
      <c r="S17" s="19">
        <f>SUM(J17+M17+R17)</f>
        <v>27.630000000000003</v>
      </c>
      <c r="T17" s="12"/>
      <c r="U17" s="9"/>
    </row>
    <row r="18" spans="1:21" ht="21.75" customHeight="1">
      <c r="A18" s="33" t="s">
        <v>28</v>
      </c>
      <c r="B18" s="45">
        <v>188</v>
      </c>
      <c r="C18" s="5">
        <v>22</v>
      </c>
      <c r="D18" s="40">
        <v>19</v>
      </c>
      <c r="E18" s="5">
        <v>2</v>
      </c>
      <c r="F18" s="35">
        <v>2</v>
      </c>
      <c r="G18" s="47" t="s">
        <v>45</v>
      </c>
      <c r="H18" s="47" t="s">
        <v>52</v>
      </c>
      <c r="I18" s="24">
        <v>89.6</v>
      </c>
      <c r="J18" s="18">
        <f>+ROUND(I18*0.5,2)-ROUND(MIN($I$9:$I$42)*0.5,2)</f>
        <v>7.539999999999999</v>
      </c>
      <c r="K18" s="28">
        <v>9</v>
      </c>
      <c r="L18" s="24">
        <v>76.78</v>
      </c>
      <c r="M18" s="15">
        <f>K18</f>
        <v>9</v>
      </c>
      <c r="N18" s="5">
        <v>9</v>
      </c>
      <c r="O18" s="7">
        <v>77.26</v>
      </c>
      <c r="P18" s="28">
        <v>9</v>
      </c>
      <c r="Q18" s="7">
        <v>62.13</v>
      </c>
      <c r="R18" s="15">
        <f>SUM(N18+P18)</f>
        <v>18</v>
      </c>
      <c r="S18" s="19">
        <f>SUM(J18+M18+R18)</f>
        <v>34.54</v>
      </c>
      <c r="T18" s="12"/>
      <c r="U18" s="9"/>
    </row>
    <row r="19" spans="1:21" ht="21.75" customHeight="1">
      <c r="A19" s="33" t="s">
        <v>29</v>
      </c>
      <c r="B19" s="45">
        <v>154</v>
      </c>
      <c r="C19" s="5">
        <v>32</v>
      </c>
      <c r="D19" s="40">
        <v>22</v>
      </c>
      <c r="E19" s="5">
        <v>4</v>
      </c>
      <c r="F19" s="35">
        <v>4</v>
      </c>
      <c r="G19" s="47" t="s">
        <v>48</v>
      </c>
      <c r="H19" s="47" t="s">
        <v>54</v>
      </c>
      <c r="I19" s="24">
        <v>87.98</v>
      </c>
      <c r="J19" s="18">
        <f>+ROUND(I19*0.5,2)-ROUND(MIN($I$9:$I$42)*0.5,2)</f>
        <v>6.730000000000004</v>
      </c>
      <c r="K19" s="28">
        <v>9</v>
      </c>
      <c r="L19" s="28">
        <v>78.89</v>
      </c>
      <c r="M19" s="15">
        <f>K19</f>
        <v>9</v>
      </c>
      <c r="N19" s="5">
        <v>17</v>
      </c>
      <c r="O19" s="7">
        <v>76.72</v>
      </c>
      <c r="P19" s="28">
        <v>4</v>
      </c>
      <c r="Q19" s="7">
        <v>56.88</v>
      </c>
      <c r="R19" s="15">
        <f>SUM(N19+P19)</f>
        <v>21</v>
      </c>
      <c r="S19" s="19">
        <f>SUM(J19+M19+R19)</f>
        <v>36.730000000000004</v>
      </c>
      <c r="T19" s="12"/>
      <c r="U19" s="9"/>
    </row>
    <row r="20" spans="1:21" ht="21.75" customHeight="1">
      <c r="A20" s="33" t="s">
        <v>30</v>
      </c>
      <c r="B20" s="45">
        <v>171</v>
      </c>
      <c r="C20" s="5">
        <v>23</v>
      </c>
      <c r="D20" s="40">
        <v>24</v>
      </c>
      <c r="E20" s="5">
        <v>5</v>
      </c>
      <c r="F20" s="35">
        <v>5</v>
      </c>
      <c r="G20" s="47" t="s">
        <v>41</v>
      </c>
      <c r="H20" s="47" t="s">
        <v>50</v>
      </c>
      <c r="I20" s="24">
        <v>85.92</v>
      </c>
      <c r="J20" s="18">
        <f>+ROUND(I20*0.5,2)-ROUND(MIN($I$9:$I$42)*0.5,2)</f>
        <v>5.700000000000003</v>
      </c>
      <c r="K20" s="28">
        <v>9</v>
      </c>
      <c r="L20" s="24">
        <v>79.28</v>
      </c>
      <c r="M20" s="15">
        <f>K20</f>
        <v>9</v>
      </c>
      <c r="N20" s="5">
        <v>34</v>
      </c>
      <c r="O20" s="7">
        <v>82.49</v>
      </c>
      <c r="P20" s="28" t="s">
        <v>60</v>
      </c>
      <c r="Q20" s="7"/>
      <c r="R20" s="15"/>
      <c r="S20" s="19"/>
      <c r="T20" s="12">
        <v>7</v>
      </c>
      <c r="U20" s="9">
        <v>45.15</v>
      </c>
    </row>
    <row r="21" spans="1:21" ht="21.75" customHeight="1">
      <c r="A21" s="33" t="s">
        <v>31</v>
      </c>
      <c r="B21" s="45">
        <v>158</v>
      </c>
      <c r="C21" s="5">
        <v>31</v>
      </c>
      <c r="D21" s="40">
        <v>28</v>
      </c>
      <c r="E21" s="5">
        <v>6</v>
      </c>
      <c r="F21" s="35">
        <v>6</v>
      </c>
      <c r="G21" s="47" t="s">
        <v>15</v>
      </c>
      <c r="H21" s="47" t="s">
        <v>14</v>
      </c>
      <c r="I21" s="24">
        <v>83.18</v>
      </c>
      <c r="J21" s="18">
        <f>+ROUND(I21*0.5,2)-ROUND(MIN($I$9:$I$42)*0.5,2)</f>
        <v>4.330000000000005</v>
      </c>
      <c r="K21" s="28">
        <v>9</v>
      </c>
      <c r="L21" s="28">
        <v>78.87</v>
      </c>
      <c r="M21" s="15">
        <f>K21</f>
        <v>9</v>
      </c>
      <c r="N21" s="5">
        <v>22</v>
      </c>
      <c r="O21" s="7">
        <v>80.81</v>
      </c>
      <c r="P21" s="28" t="s">
        <v>60</v>
      </c>
      <c r="Q21" s="7"/>
      <c r="R21" s="15"/>
      <c r="S21" s="19"/>
      <c r="T21" s="12"/>
      <c r="U21" s="9"/>
    </row>
    <row r="22" spans="1:21" ht="21.75" customHeight="1">
      <c r="A22" s="33" t="s">
        <v>32</v>
      </c>
      <c r="B22" s="45">
        <v>161</v>
      </c>
      <c r="C22" s="5">
        <v>6</v>
      </c>
      <c r="D22" s="40">
        <v>34</v>
      </c>
      <c r="E22" s="5">
        <v>8</v>
      </c>
      <c r="F22" s="35">
        <v>8</v>
      </c>
      <c r="G22" s="47" t="s">
        <v>46</v>
      </c>
      <c r="H22" s="47" t="s">
        <v>9</v>
      </c>
      <c r="I22" s="24">
        <v>74.51</v>
      </c>
      <c r="J22" s="18">
        <f>+ROUND(I22*0.5,2)-ROUND(MIN($I$9:$I$42)*0.5,2)</f>
        <v>0</v>
      </c>
      <c r="K22" s="28">
        <v>12</v>
      </c>
      <c r="L22" s="24">
        <v>74.04</v>
      </c>
      <c r="M22" s="15">
        <f>K22</f>
        <v>12</v>
      </c>
      <c r="N22" s="5">
        <v>16</v>
      </c>
      <c r="O22" s="7">
        <v>71.76</v>
      </c>
      <c r="P22" s="28" t="s">
        <v>60</v>
      </c>
      <c r="Q22" s="7"/>
      <c r="R22" s="15"/>
      <c r="S22" s="19"/>
      <c r="T22" s="12"/>
      <c r="U22" s="9"/>
    </row>
    <row r="23" spans="1:21" ht="21.75" customHeight="1">
      <c r="A23" s="33"/>
      <c r="B23" s="45"/>
      <c r="C23" s="5"/>
      <c r="D23" s="40"/>
      <c r="E23" s="5"/>
      <c r="F23" s="35"/>
      <c r="G23" s="47"/>
      <c r="H23" s="47"/>
      <c r="I23" s="24"/>
      <c r="J23" s="18"/>
      <c r="K23" s="28"/>
      <c r="L23" s="24"/>
      <c r="M23" s="15"/>
      <c r="N23" s="5"/>
      <c r="O23" s="7"/>
      <c r="P23" s="28"/>
      <c r="Q23" s="7"/>
      <c r="R23" s="15"/>
      <c r="S23" s="19"/>
      <c r="T23" s="12"/>
      <c r="U23" s="9"/>
    </row>
    <row r="24" spans="1:21" ht="21.75" customHeight="1">
      <c r="A24" s="33"/>
      <c r="B24" s="45"/>
      <c r="C24" s="5"/>
      <c r="D24" s="40"/>
      <c r="E24" s="5"/>
      <c r="F24" s="35"/>
      <c r="G24" s="47"/>
      <c r="H24" s="47"/>
      <c r="I24" s="24"/>
      <c r="J24" s="18"/>
      <c r="K24" s="28"/>
      <c r="L24" s="24"/>
      <c r="M24" s="15"/>
      <c r="N24" s="5"/>
      <c r="O24" s="7"/>
      <c r="P24" s="28"/>
      <c r="Q24" s="7"/>
      <c r="R24" s="15"/>
      <c r="S24" s="19"/>
      <c r="T24" s="12"/>
      <c r="U24" s="9"/>
    </row>
    <row r="25" spans="1:21" ht="21.75" customHeight="1">
      <c r="A25" s="33"/>
      <c r="B25" s="45"/>
      <c r="C25" s="5"/>
      <c r="D25" s="40"/>
      <c r="E25" s="5"/>
      <c r="F25" s="35"/>
      <c r="G25" s="47"/>
      <c r="H25" s="47"/>
      <c r="I25" s="24"/>
      <c r="J25" s="18"/>
      <c r="K25" s="28"/>
      <c r="L25" s="24"/>
      <c r="M25" s="15"/>
      <c r="N25" s="5"/>
      <c r="O25" s="7"/>
      <c r="P25" s="28"/>
      <c r="Q25" s="7"/>
      <c r="R25" s="15"/>
      <c r="S25" s="19"/>
      <c r="T25" s="12"/>
      <c r="U25" s="9"/>
    </row>
    <row r="26" spans="1:21" ht="21.75" customHeight="1">
      <c r="A26" s="33"/>
      <c r="B26" s="45"/>
      <c r="C26" s="5"/>
      <c r="D26" s="40"/>
      <c r="E26" s="5"/>
      <c r="F26" s="35"/>
      <c r="G26" s="47"/>
      <c r="H26" s="47"/>
      <c r="I26" s="24"/>
      <c r="J26" s="18"/>
      <c r="K26" s="28"/>
      <c r="L26" s="24"/>
      <c r="M26" s="15"/>
      <c r="N26" s="5"/>
      <c r="O26" s="7"/>
      <c r="P26" s="28"/>
      <c r="Q26" s="7"/>
      <c r="R26" s="15"/>
      <c r="S26" s="19"/>
      <c r="T26" s="12"/>
      <c r="U26" s="9"/>
    </row>
    <row r="27" spans="1:21" ht="21.75" customHeight="1">
      <c r="A27" s="33"/>
      <c r="B27" s="45"/>
      <c r="C27" s="5"/>
      <c r="D27" s="40"/>
      <c r="E27" s="5"/>
      <c r="F27" s="35"/>
      <c r="G27" s="47"/>
      <c r="H27" s="47"/>
      <c r="I27" s="24"/>
      <c r="J27" s="18"/>
      <c r="K27" s="28"/>
      <c r="L27" s="24"/>
      <c r="M27" s="15"/>
      <c r="N27" s="5"/>
      <c r="O27" s="7"/>
      <c r="P27" s="28"/>
      <c r="Q27" s="7"/>
      <c r="R27" s="15"/>
      <c r="S27" s="19"/>
      <c r="T27" s="12"/>
      <c r="U27" s="9"/>
    </row>
    <row r="28" spans="1:21" ht="21.75" customHeight="1">
      <c r="A28" s="33"/>
      <c r="B28" s="45"/>
      <c r="C28" s="5"/>
      <c r="D28" s="40"/>
      <c r="E28" s="5"/>
      <c r="F28" s="35"/>
      <c r="G28" s="47"/>
      <c r="H28" s="47"/>
      <c r="I28" s="24"/>
      <c r="J28" s="18"/>
      <c r="K28" s="28"/>
      <c r="L28" s="24"/>
      <c r="M28" s="15"/>
      <c r="N28" s="5"/>
      <c r="O28" s="7"/>
      <c r="P28" s="28"/>
      <c r="Q28" s="7"/>
      <c r="R28" s="15"/>
      <c r="S28" s="19"/>
      <c r="T28" s="12"/>
      <c r="U28" s="9"/>
    </row>
    <row r="29" spans="1:21" ht="21.75" customHeight="1">
      <c r="A29" s="33"/>
      <c r="B29" s="45"/>
      <c r="C29" s="5"/>
      <c r="D29" s="40"/>
      <c r="E29" s="5"/>
      <c r="F29" s="35"/>
      <c r="G29" s="47"/>
      <c r="H29" s="47"/>
      <c r="I29" s="24"/>
      <c r="J29" s="18"/>
      <c r="K29" s="28"/>
      <c r="L29" s="24"/>
      <c r="M29" s="15"/>
      <c r="N29" s="5"/>
      <c r="O29" s="7"/>
      <c r="P29" s="28"/>
      <c r="Q29" s="7"/>
      <c r="R29" s="15"/>
      <c r="S29" s="19"/>
      <c r="T29" s="12"/>
      <c r="U29" s="9"/>
    </row>
    <row r="30" spans="1:21" ht="21.75" customHeight="1">
      <c r="A30" s="33"/>
      <c r="B30" s="45"/>
      <c r="C30" s="5"/>
      <c r="D30" s="40"/>
      <c r="E30" s="5"/>
      <c r="F30" s="35"/>
      <c r="G30" s="47"/>
      <c r="H30" s="47"/>
      <c r="I30" s="24"/>
      <c r="J30" s="18"/>
      <c r="K30" s="28"/>
      <c r="L30" s="24"/>
      <c r="M30" s="15"/>
      <c r="N30" s="5"/>
      <c r="O30" s="7"/>
      <c r="P30" s="28"/>
      <c r="Q30" s="7"/>
      <c r="R30" s="15"/>
      <c r="S30" s="19"/>
      <c r="T30" s="12"/>
      <c r="U30" s="9"/>
    </row>
    <row r="31" spans="1:21" ht="21.75" customHeight="1">
      <c r="A31" s="33"/>
      <c r="B31" s="45"/>
      <c r="C31" s="5"/>
      <c r="D31" s="40"/>
      <c r="E31" s="5"/>
      <c r="F31" s="35"/>
      <c r="G31" s="47"/>
      <c r="H31" s="47"/>
      <c r="I31" s="24"/>
      <c r="J31" s="18"/>
      <c r="K31" s="28"/>
      <c r="L31" s="24"/>
      <c r="M31" s="15"/>
      <c r="N31" s="5"/>
      <c r="O31" s="7"/>
      <c r="P31" s="28"/>
      <c r="Q31" s="7"/>
      <c r="R31" s="15"/>
      <c r="S31" s="19"/>
      <c r="T31" s="12"/>
      <c r="U31" s="9"/>
    </row>
    <row r="32" spans="1:21" ht="21.75" customHeight="1">
      <c r="A32" s="33"/>
      <c r="B32" s="45"/>
      <c r="C32" s="5"/>
      <c r="D32" s="40"/>
      <c r="E32" s="5"/>
      <c r="F32" s="35"/>
      <c r="G32" s="47"/>
      <c r="H32" s="47"/>
      <c r="I32" s="24"/>
      <c r="J32" s="18"/>
      <c r="K32" s="28"/>
      <c r="L32" s="24"/>
      <c r="M32" s="15"/>
      <c r="N32" s="5"/>
      <c r="O32" s="7"/>
      <c r="P32" s="28"/>
      <c r="Q32" s="7"/>
      <c r="R32" s="15"/>
      <c r="S32" s="19"/>
      <c r="T32" s="12"/>
      <c r="U32" s="9"/>
    </row>
    <row r="33" spans="1:21" ht="21.75" customHeight="1">
      <c r="A33" s="33"/>
      <c r="B33" s="45"/>
      <c r="C33" s="5"/>
      <c r="D33" s="40"/>
      <c r="E33" s="5"/>
      <c r="F33" s="35"/>
      <c r="G33" s="47"/>
      <c r="H33" s="47"/>
      <c r="I33" s="24"/>
      <c r="J33" s="18"/>
      <c r="K33" s="28"/>
      <c r="L33" s="24"/>
      <c r="M33" s="15"/>
      <c r="N33" s="5"/>
      <c r="O33" s="7"/>
      <c r="P33" s="28"/>
      <c r="Q33" s="7"/>
      <c r="R33" s="15"/>
      <c r="S33" s="19"/>
      <c r="T33" s="12"/>
      <c r="U33" s="9"/>
    </row>
    <row r="34" spans="1:21" ht="21.75" customHeight="1">
      <c r="A34" s="33"/>
      <c r="B34" s="45"/>
      <c r="C34" s="5"/>
      <c r="D34" s="40"/>
      <c r="E34" s="5"/>
      <c r="F34" s="35"/>
      <c r="G34" s="47"/>
      <c r="H34" s="47"/>
      <c r="I34" s="24"/>
      <c r="J34" s="18"/>
      <c r="K34" s="28"/>
      <c r="L34" s="24"/>
      <c r="M34" s="15"/>
      <c r="N34" s="5"/>
      <c r="O34" s="7"/>
      <c r="P34" s="28"/>
      <c r="Q34" s="7"/>
      <c r="R34" s="15"/>
      <c r="S34" s="19"/>
      <c r="T34" s="12"/>
      <c r="U34" s="9"/>
    </row>
    <row r="35" spans="1:21" ht="21.75" customHeight="1">
      <c r="A35" s="33"/>
      <c r="B35" s="45"/>
      <c r="C35" s="5"/>
      <c r="D35" s="40"/>
      <c r="E35" s="5"/>
      <c r="F35" s="35"/>
      <c r="G35" s="47"/>
      <c r="H35" s="47"/>
      <c r="I35" s="24"/>
      <c r="J35" s="18"/>
      <c r="K35" s="28"/>
      <c r="L35" s="24"/>
      <c r="M35" s="15"/>
      <c r="N35" s="5"/>
      <c r="O35" s="7"/>
      <c r="P35" s="28"/>
      <c r="Q35" s="7"/>
      <c r="R35" s="15"/>
      <c r="S35" s="19"/>
      <c r="T35" s="12"/>
      <c r="U35" s="9"/>
    </row>
    <row r="36" spans="1:21" ht="21.75" customHeight="1">
      <c r="A36" s="33"/>
      <c r="B36" s="38"/>
      <c r="C36" s="5"/>
      <c r="D36" s="40"/>
      <c r="E36" s="5"/>
      <c r="F36" s="35"/>
      <c r="G36" s="41"/>
      <c r="H36" s="41"/>
      <c r="I36" s="24"/>
      <c r="J36" s="18"/>
      <c r="K36" s="28"/>
      <c r="L36" s="24"/>
      <c r="M36" s="15"/>
      <c r="N36" s="5"/>
      <c r="O36" s="7"/>
      <c r="P36" s="28"/>
      <c r="Q36" s="7"/>
      <c r="R36" s="42"/>
      <c r="S36" s="19"/>
      <c r="T36" s="12"/>
      <c r="U36" s="9"/>
    </row>
    <row r="37" spans="1:21" ht="21.75" customHeight="1">
      <c r="A37" s="33"/>
      <c r="B37" s="38"/>
      <c r="C37" s="5"/>
      <c r="D37" s="40"/>
      <c r="E37" s="5"/>
      <c r="F37" s="35"/>
      <c r="G37" s="41"/>
      <c r="H37" s="41"/>
      <c r="I37" s="24"/>
      <c r="J37" s="18"/>
      <c r="K37" s="28"/>
      <c r="L37" s="24"/>
      <c r="M37" s="15"/>
      <c r="N37" s="5"/>
      <c r="O37" s="7"/>
      <c r="P37" s="28"/>
      <c r="Q37" s="7"/>
      <c r="R37" s="42"/>
      <c r="S37" s="19"/>
      <c r="T37" s="12"/>
      <c r="U37" s="9"/>
    </row>
    <row r="38" spans="1:21" ht="21.75" customHeight="1">
      <c r="A38" s="33"/>
      <c r="B38" s="38"/>
      <c r="C38" s="5"/>
      <c r="D38" s="40"/>
      <c r="E38" s="5"/>
      <c r="F38" s="35"/>
      <c r="G38" s="41"/>
      <c r="H38" s="41"/>
      <c r="I38" s="24"/>
      <c r="J38" s="18"/>
      <c r="K38" s="28"/>
      <c r="L38" s="24"/>
      <c r="M38" s="15"/>
      <c r="N38" s="5"/>
      <c r="O38" s="7"/>
      <c r="P38" s="28"/>
      <c r="Q38" s="7"/>
      <c r="R38" s="42"/>
      <c r="S38" s="19"/>
      <c r="T38" s="12"/>
      <c r="U38" s="9"/>
    </row>
    <row r="39" spans="1:21" ht="21.75" customHeight="1">
      <c r="A39" s="33"/>
      <c r="B39" s="45"/>
      <c r="C39" s="5"/>
      <c r="D39" s="40"/>
      <c r="E39" s="5"/>
      <c r="F39" s="35"/>
      <c r="G39" s="46"/>
      <c r="H39" s="47"/>
      <c r="I39" s="24"/>
      <c r="J39" s="18"/>
      <c r="K39" s="28"/>
      <c r="L39" s="24"/>
      <c r="M39" s="15"/>
      <c r="N39" s="5"/>
      <c r="O39" s="7"/>
      <c r="P39" s="28"/>
      <c r="Q39" s="7"/>
      <c r="R39" s="15"/>
      <c r="S39" s="19"/>
      <c r="T39" s="12"/>
      <c r="U39" s="9"/>
    </row>
    <row r="40" spans="1:21" ht="21.75" customHeight="1">
      <c r="A40" s="44"/>
      <c r="B40" s="38"/>
      <c r="C40" s="5"/>
      <c r="D40" s="40"/>
      <c r="E40" s="5"/>
      <c r="F40" s="35"/>
      <c r="G40" s="41"/>
      <c r="H40" s="41"/>
      <c r="I40" s="24"/>
      <c r="J40" s="18"/>
      <c r="K40" s="28"/>
      <c r="L40" s="24"/>
      <c r="M40" s="15"/>
      <c r="N40" s="5"/>
      <c r="O40" s="7"/>
      <c r="P40" s="28"/>
      <c r="Q40" s="7"/>
      <c r="R40" s="42"/>
      <c r="S40" s="19"/>
      <c r="T40" s="12"/>
      <c r="U40" s="9"/>
    </row>
    <row r="41" spans="1:21" ht="21.75" customHeight="1">
      <c r="A41" s="44"/>
      <c r="B41" s="38"/>
      <c r="C41" s="5"/>
      <c r="D41" s="40"/>
      <c r="E41" s="5"/>
      <c r="F41" s="35"/>
      <c r="G41" s="41"/>
      <c r="H41" s="41"/>
      <c r="I41" s="24"/>
      <c r="J41" s="18"/>
      <c r="K41" s="28"/>
      <c r="L41" s="24"/>
      <c r="M41" s="15"/>
      <c r="N41" s="5"/>
      <c r="O41" s="7"/>
      <c r="P41" s="28"/>
      <c r="Q41" s="7"/>
      <c r="R41" s="42"/>
      <c r="S41" s="19"/>
      <c r="T41" s="12"/>
      <c r="U41" s="9"/>
    </row>
    <row r="42" spans="1:21" ht="21.75" customHeight="1">
      <c r="A42" s="33"/>
      <c r="B42" s="45"/>
      <c r="C42" s="5"/>
      <c r="D42" s="40"/>
      <c r="E42" s="5"/>
      <c r="F42" s="35"/>
      <c r="G42" s="46"/>
      <c r="H42" s="47"/>
      <c r="I42" s="24"/>
      <c r="J42" s="18"/>
      <c r="K42" s="28"/>
      <c r="L42" s="24"/>
      <c r="M42" s="15"/>
      <c r="N42" s="5"/>
      <c r="O42" s="7"/>
      <c r="P42" s="28"/>
      <c r="Q42" s="7"/>
      <c r="R42" s="15"/>
      <c r="S42" s="19"/>
      <c r="T42" s="12"/>
      <c r="U42" s="9"/>
    </row>
  </sheetData>
  <sheetProtection/>
  <mergeCells count="25">
    <mergeCell ref="A1:U1"/>
    <mergeCell ref="A2:U2"/>
    <mergeCell ref="A3:U3"/>
    <mergeCell ref="A4:U4"/>
    <mergeCell ref="A5:A7"/>
    <mergeCell ref="B5:B7"/>
    <mergeCell ref="C5:F5"/>
    <mergeCell ref="G5:G7"/>
    <mergeCell ref="H5:H7"/>
    <mergeCell ref="J5:J7"/>
    <mergeCell ref="K5:L5"/>
    <mergeCell ref="M5:M7"/>
    <mergeCell ref="N5:Q5"/>
    <mergeCell ref="R5:R7"/>
    <mergeCell ref="S5:S7"/>
    <mergeCell ref="T5:U6"/>
    <mergeCell ref="L6:L7"/>
    <mergeCell ref="N6:O6"/>
    <mergeCell ref="P6:Q6"/>
    <mergeCell ref="C6:C7"/>
    <mergeCell ref="D6:D7"/>
    <mergeCell ref="E6:E7"/>
    <mergeCell ref="F6:F7"/>
    <mergeCell ref="I6:I7"/>
    <mergeCell ref="K6:K7"/>
  </mergeCells>
  <printOptions horizontalCentered="1"/>
  <pageMargins left="0.3937007874015748" right="0.1968503937007874" top="0.1968503937007874" bottom="0.3937007874015748" header="0.3937007874015748" footer="0"/>
  <pageSetup horizontalDpi="1200" verticalDpi="1200" orientation="landscape" paperSize="9" r:id="rId2"/>
  <headerFooter alignWithMargins="0">
    <oddFooter>&amp;L&amp;8&amp;D - &amp;T&amp;C&amp;8Página &amp;P de &amp;N&amp;R&amp;8Tel. .607 07 44 36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hipica</cp:lastModifiedBy>
  <cp:lastPrinted>2014-04-06T12:03:40Z</cp:lastPrinted>
  <dcterms:created xsi:type="dcterms:W3CDTF">2000-04-18T11:33:43Z</dcterms:created>
  <dcterms:modified xsi:type="dcterms:W3CDTF">2014-04-06T12:06:34Z</dcterms:modified>
  <cp:category/>
  <cp:version/>
  <cp:contentType/>
  <cp:contentStatus/>
</cp:coreProperties>
</file>